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5700" yWindow="800" windowWidth="23800" windowHeight="15800" tabRatio="500"/>
  </bookViews>
  <sheets>
    <sheet name="Master List" sheetId="2" r:id="rId1"/>
    <sheet name="Sheet3" sheetId="3" r:id="rId2"/>
    <sheet name="Sheet1" sheetId="1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3" l="1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I69" i="2"/>
  <c r="H99" i="2"/>
  <c r="I99" i="2"/>
  <c r="J99" i="2"/>
  <c r="K99" i="2"/>
  <c r="H67" i="2"/>
  <c r="I67" i="2"/>
  <c r="J67" i="2"/>
  <c r="K67" i="2"/>
  <c r="H88" i="2"/>
  <c r="I88" i="2"/>
  <c r="J88" i="2"/>
  <c r="K88" i="2"/>
  <c r="H94" i="2"/>
  <c r="I94" i="2"/>
  <c r="J94" i="2"/>
  <c r="K94" i="2"/>
  <c r="H28" i="2"/>
  <c r="I28" i="2"/>
  <c r="J28" i="2"/>
  <c r="K28" i="2"/>
  <c r="H100" i="2"/>
  <c r="I100" i="2"/>
  <c r="J100" i="2"/>
  <c r="K100" i="2"/>
  <c r="H37" i="2"/>
  <c r="I37" i="2"/>
  <c r="J37" i="2"/>
  <c r="K37" i="2"/>
  <c r="H11" i="2"/>
  <c r="I11" i="2"/>
  <c r="J11" i="2"/>
  <c r="K11" i="2"/>
  <c r="H26" i="2"/>
  <c r="I26" i="2"/>
  <c r="J26" i="2"/>
  <c r="K26" i="2"/>
  <c r="H12" i="2"/>
  <c r="I12" i="2"/>
  <c r="J12" i="2"/>
  <c r="K12" i="2"/>
  <c r="H81" i="2"/>
  <c r="I81" i="2"/>
  <c r="J81" i="2"/>
  <c r="K81" i="2"/>
  <c r="H34" i="2"/>
  <c r="I34" i="2"/>
  <c r="J34" i="2"/>
  <c r="K34" i="2"/>
  <c r="H69" i="2"/>
  <c r="J69" i="2"/>
  <c r="K69" i="2"/>
  <c r="F104" i="2"/>
  <c r="M104" i="2"/>
  <c r="O104" i="2"/>
  <c r="E104" i="2"/>
  <c r="L104" i="2"/>
  <c r="N10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4" i="2"/>
  <c r="G104" i="2"/>
  <c r="D104" i="2"/>
  <c r="K104" i="2"/>
  <c r="C104" i="2"/>
  <c r="J104" i="2"/>
  <c r="H104" i="2"/>
  <c r="B104" i="2"/>
  <c r="I104" i="2"/>
  <c r="K5" i="2"/>
  <c r="K6" i="2"/>
  <c r="K7" i="2"/>
  <c r="K8" i="2"/>
  <c r="K9" i="2"/>
  <c r="K10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7" i="2"/>
  <c r="K29" i="2"/>
  <c r="K30" i="2"/>
  <c r="K31" i="2"/>
  <c r="K32" i="2"/>
  <c r="K33" i="2"/>
  <c r="K35" i="2"/>
  <c r="K36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70" i="2"/>
  <c r="K71" i="2"/>
  <c r="K72" i="2"/>
  <c r="K73" i="2"/>
  <c r="K74" i="2"/>
  <c r="K75" i="2"/>
  <c r="K76" i="2"/>
  <c r="K77" i="2"/>
  <c r="K78" i="2"/>
  <c r="K79" i="2"/>
  <c r="K80" i="2"/>
  <c r="K82" i="2"/>
  <c r="K83" i="2"/>
  <c r="K84" i="2"/>
  <c r="K85" i="2"/>
  <c r="K86" i="2"/>
  <c r="K87" i="2"/>
  <c r="K89" i="2"/>
  <c r="K90" i="2"/>
  <c r="K91" i="2"/>
  <c r="K92" i="2"/>
  <c r="K93" i="2"/>
  <c r="K95" i="2"/>
  <c r="K96" i="2"/>
  <c r="K97" i="2"/>
  <c r="K98" i="2"/>
  <c r="K101" i="2"/>
  <c r="K102" i="2"/>
  <c r="J5" i="2"/>
  <c r="J6" i="2"/>
  <c r="J7" i="2"/>
  <c r="J8" i="2"/>
  <c r="J9" i="2"/>
  <c r="J10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7" i="2"/>
  <c r="J29" i="2"/>
  <c r="J30" i="2"/>
  <c r="J31" i="2"/>
  <c r="J32" i="2"/>
  <c r="J33" i="2"/>
  <c r="J35" i="2"/>
  <c r="J36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8" i="2"/>
  <c r="J70" i="2"/>
  <c r="J71" i="2"/>
  <c r="J72" i="2"/>
  <c r="J73" i="2"/>
  <c r="J74" i="2"/>
  <c r="J75" i="2"/>
  <c r="J76" i="2"/>
  <c r="J77" i="2"/>
  <c r="J78" i="2"/>
  <c r="J79" i="2"/>
  <c r="J80" i="2"/>
  <c r="J82" i="2"/>
  <c r="J83" i="2"/>
  <c r="J84" i="2"/>
  <c r="J85" i="2"/>
  <c r="J86" i="2"/>
  <c r="J87" i="2"/>
  <c r="J89" i="2"/>
  <c r="J90" i="2"/>
  <c r="J91" i="2"/>
  <c r="J92" i="2"/>
  <c r="J93" i="2"/>
  <c r="J95" i="2"/>
  <c r="J96" i="2"/>
  <c r="J97" i="2"/>
  <c r="J98" i="2"/>
  <c r="J101" i="2"/>
  <c r="J102" i="2"/>
  <c r="J4" i="2"/>
  <c r="K4" i="2"/>
  <c r="I5" i="2"/>
  <c r="I6" i="2"/>
  <c r="I7" i="2"/>
  <c r="I8" i="2"/>
  <c r="I9" i="2"/>
  <c r="I10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9" i="2"/>
  <c r="I30" i="2"/>
  <c r="I31" i="2"/>
  <c r="I32" i="2"/>
  <c r="I33" i="2"/>
  <c r="I35" i="2"/>
  <c r="I36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8" i="2"/>
  <c r="I70" i="2"/>
  <c r="I71" i="2"/>
  <c r="I72" i="2"/>
  <c r="I73" i="2"/>
  <c r="I74" i="2"/>
  <c r="I75" i="2"/>
  <c r="I76" i="2"/>
  <c r="I77" i="2"/>
  <c r="I78" i="2"/>
  <c r="I79" i="2"/>
  <c r="I80" i="2"/>
  <c r="I82" i="2"/>
  <c r="I83" i="2"/>
  <c r="I84" i="2"/>
  <c r="I85" i="2"/>
  <c r="I86" i="2"/>
  <c r="I87" i="2"/>
  <c r="I89" i="2"/>
  <c r="I90" i="2"/>
  <c r="I91" i="2"/>
  <c r="I92" i="2"/>
  <c r="I93" i="2"/>
  <c r="I95" i="2"/>
  <c r="I96" i="2"/>
  <c r="I97" i="2"/>
  <c r="I98" i="2"/>
  <c r="I101" i="2"/>
  <c r="I102" i="2"/>
  <c r="I4" i="2"/>
  <c r="H5" i="2"/>
  <c r="H6" i="2"/>
  <c r="H7" i="2"/>
  <c r="H8" i="2"/>
  <c r="H9" i="2"/>
  <c r="H1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7" i="2"/>
  <c r="H29" i="2"/>
  <c r="H30" i="2"/>
  <c r="H31" i="2"/>
  <c r="H32" i="2"/>
  <c r="H33" i="2"/>
  <c r="H35" i="2"/>
  <c r="H36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8" i="2"/>
  <c r="H70" i="2"/>
  <c r="H71" i="2"/>
  <c r="H72" i="2"/>
  <c r="H73" i="2"/>
  <c r="H74" i="2"/>
  <c r="H75" i="2"/>
  <c r="H76" i="2"/>
  <c r="H77" i="2"/>
  <c r="H78" i="2"/>
  <c r="H79" i="2"/>
  <c r="H80" i="2"/>
  <c r="H82" i="2"/>
  <c r="H83" i="2"/>
  <c r="H84" i="2"/>
  <c r="H85" i="2"/>
  <c r="H86" i="2"/>
  <c r="H87" i="2"/>
  <c r="H89" i="2"/>
  <c r="H90" i="2"/>
  <c r="H91" i="2"/>
  <c r="H92" i="2"/>
  <c r="H93" i="2"/>
  <c r="H95" i="2"/>
  <c r="H96" i="2"/>
  <c r="H97" i="2"/>
  <c r="H98" i="2"/>
  <c r="H101" i="2"/>
  <c r="H102" i="2"/>
  <c r="H4" i="2"/>
</calcChain>
</file>

<file path=xl/sharedStrings.xml><?xml version="1.0" encoding="utf-8"?>
<sst xmlns="http://schemas.openxmlformats.org/spreadsheetml/2006/main" count="245" uniqueCount="128">
  <si>
    <t xml:space="preserve">County </t>
  </si>
  <si>
    <t xml:space="preserve">Dem Active </t>
  </si>
  <si>
    <t xml:space="preserve">Rep Active </t>
  </si>
  <si>
    <t xml:space="preserve">No Party Active </t>
  </si>
  <si>
    <t xml:space="preserve">Other Active </t>
  </si>
  <si>
    <t xml:space="preserve">Total Active </t>
  </si>
  <si>
    <t xml:space="preserve">Dem Inactive </t>
  </si>
  <si>
    <t xml:space="preserve">Rep Inactive </t>
  </si>
  <si>
    <t xml:space="preserve">No Party Inactive </t>
  </si>
  <si>
    <t xml:space="preserve">Other Inactive </t>
  </si>
  <si>
    <t xml:space="preserve">Total Inactive </t>
  </si>
  <si>
    <t xml:space="preserve">Grand Total </t>
  </si>
  <si>
    <t xml:space="preserve">Adair </t>
  </si>
  <si>
    <t xml:space="preserve">Adams </t>
  </si>
  <si>
    <t xml:space="preserve">Allamakee </t>
  </si>
  <si>
    <t xml:space="preserve">Appanoose </t>
  </si>
  <si>
    <t xml:space="preserve">Audubon </t>
  </si>
  <si>
    <t xml:space="preserve">Benton </t>
  </si>
  <si>
    <t xml:space="preserve">Black Hawk </t>
  </si>
  <si>
    <t xml:space="preserve">Boone </t>
  </si>
  <si>
    <t xml:space="preserve">Bremer </t>
  </si>
  <si>
    <t xml:space="preserve">Buchanan </t>
  </si>
  <si>
    <t xml:space="preserve">Buena Vista </t>
  </si>
  <si>
    <t xml:space="preserve">Butler </t>
  </si>
  <si>
    <t xml:space="preserve">Calhoun </t>
  </si>
  <si>
    <t xml:space="preserve">Carroll </t>
  </si>
  <si>
    <t xml:space="preserve">Cass </t>
  </si>
  <si>
    <t xml:space="preserve">Cedar </t>
  </si>
  <si>
    <t xml:space="preserve">Cerro Gordo </t>
  </si>
  <si>
    <t xml:space="preserve">Cherokee </t>
  </si>
  <si>
    <t xml:space="preserve">Chickasaw </t>
  </si>
  <si>
    <t xml:space="preserve">Clarke </t>
  </si>
  <si>
    <t xml:space="preserve">Clay </t>
  </si>
  <si>
    <t xml:space="preserve">Clayton </t>
  </si>
  <si>
    <t xml:space="preserve">Clinton </t>
  </si>
  <si>
    <t xml:space="preserve">Crawford </t>
  </si>
  <si>
    <t xml:space="preserve">Dallas </t>
  </si>
  <si>
    <t xml:space="preserve">Davis </t>
  </si>
  <si>
    <t xml:space="preserve">Decatur </t>
  </si>
  <si>
    <t xml:space="preserve">Delaware </t>
  </si>
  <si>
    <t xml:space="preserve">Des Moines </t>
  </si>
  <si>
    <t xml:space="preserve">Dickinson </t>
  </si>
  <si>
    <t xml:space="preserve">Dubuque </t>
  </si>
  <si>
    <t xml:space="preserve">Emmet </t>
  </si>
  <si>
    <t xml:space="preserve">Fayette </t>
  </si>
  <si>
    <t xml:space="preserve">Floyd </t>
  </si>
  <si>
    <t xml:space="preserve">Franklin </t>
  </si>
  <si>
    <t xml:space="preserve">Fremont </t>
  </si>
  <si>
    <t xml:space="preserve">Greene </t>
  </si>
  <si>
    <t xml:space="preserve">Grundy </t>
  </si>
  <si>
    <t xml:space="preserve">Guthrie </t>
  </si>
  <si>
    <t xml:space="preserve">Hamilton </t>
  </si>
  <si>
    <t xml:space="preserve">Hancock </t>
  </si>
  <si>
    <t xml:space="preserve">Hardin </t>
  </si>
  <si>
    <t xml:space="preserve">Harrison </t>
  </si>
  <si>
    <t xml:space="preserve">Henry </t>
  </si>
  <si>
    <t xml:space="preserve">Howard </t>
  </si>
  <si>
    <t xml:space="preserve">Humboldt </t>
  </si>
  <si>
    <t xml:space="preserve">Ida </t>
  </si>
  <si>
    <t xml:space="preserve">Iowa </t>
  </si>
  <si>
    <t xml:space="preserve">Jackson </t>
  </si>
  <si>
    <t xml:space="preserve">Jasper </t>
  </si>
  <si>
    <t xml:space="preserve">Jefferson </t>
  </si>
  <si>
    <t xml:space="preserve">Johnson </t>
  </si>
  <si>
    <t xml:space="preserve">Jones </t>
  </si>
  <si>
    <t xml:space="preserve">Keokuk </t>
  </si>
  <si>
    <t xml:space="preserve">Kossuth </t>
  </si>
  <si>
    <t xml:space="preserve">Lee </t>
  </si>
  <si>
    <t xml:space="preserve">Linn </t>
  </si>
  <si>
    <t xml:space="preserve">Louisa </t>
  </si>
  <si>
    <t xml:space="preserve">Lucas </t>
  </si>
  <si>
    <t xml:space="preserve">Lyon </t>
  </si>
  <si>
    <t xml:space="preserve">Madison </t>
  </si>
  <si>
    <t xml:space="preserve">Mahaska </t>
  </si>
  <si>
    <t xml:space="preserve">Marion </t>
  </si>
  <si>
    <t xml:space="preserve">Marshall </t>
  </si>
  <si>
    <t xml:space="preserve">Mills </t>
  </si>
  <si>
    <t xml:space="preserve">Mitchell </t>
  </si>
  <si>
    <t xml:space="preserve">Monona </t>
  </si>
  <si>
    <t xml:space="preserve">Monroe </t>
  </si>
  <si>
    <t xml:space="preserve">Montgomery </t>
  </si>
  <si>
    <t xml:space="preserve">Muscatine </t>
  </si>
  <si>
    <t xml:space="preserve">O'Brien </t>
  </si>
  <si>
    <t xml:space="preserve">Osceola </t>
  </si>
  <si>
    <t xml:space="preserve">Page </t>
  </si>
  <si>
    <t xml:space="preserve">Palo Alto </t>
  </si>
  <si>
    <t xml:space="preserve">Plymouth </t>
  </si>
  <si>
    <t xml:space="preserve">Pocahontas </t>
  </si>
  <si>
    <t xml:space="preserve">Polk </t>
  </si>
  <si>
    <t xml:space="preserve">Pottawattamie </t>
  </si>
  <si>
    <t xml:space="preserve">Poweshiek </t>
  </si>
  <si>
    <t xml:space="preserve">Ringgold </t>
  </si>
  <si>
    <t xml:space="preserve">Sac </t>
  </si>
  <si>
    <t xml:space="preserve">Scott </t>
  </si>
  <si>
    <t xml:space="preserve">Shelby </t>
  </si>
  <si>
    <t xml:space="preserve">Sioux </t>
  </si>
  <si>
    <t xml:space="preserve">Story </t>
  </si>
  <si>
    <t xml:space="preserve">Tama </t>
  </si>
  <si>
    <t xml:space="preserve">Taylor </t>
  </si>
  <si>
    <t xml:space="preserve">Union </t>
  </si>
  <si>
    <t xml:space="preserve">Van Buren </t>
  </si>
  <si>
    <t xml:space="preserve">W apello </t>
  </si>
  <si>
    <t xml:space="preserve">Warren </t>
  </si>
  <si>
    <t xml:space="preserve">Washington </t>
  </si>
  <si>
    <t xml:space="preserve">W ayne </t>
  </si>
  <si>
    <t xml:space="preserve">Webster </t>
  </si>
  <si>
    <t xml:space="preserve">Winnebago </t>
  </si>
  <si>
    <t xml:space="preserve">Winneshiek </t>
  </si>
  <si>
    <t xml:space="preserve">Woodbury </t>
  </si>
  <si>
    <t xml:space="preserve">Worth </t>
  </si>
  <si>
    <t xml:space="preserve">Wright </t>
  </si>
  <si>
    <t xml:space="preserve">Wapello </t>
  </si>
  <si>
    <t xml:space="preserve">Wayne </t>
  </si>
  <si>
    <t>GOP Req</t>
  </si>
  <si>
    <t>Dem Req</t>
  </si>
  <si>
    <t>No Party Req</t>
  </si>
  <si>
    <t>Dem Lead</t>
  </si>
  <si>
    <t>Total</t>
  </si>
  <si>
    <t>Ds Abs in 12</t>
  </si>
  <si>
    <t>Rs Abs in 12</t>
  </si>
  <si>
    <t>D % Abs in 12</t>
  </si>
  <si>
    <t>R % Abs in 12</t>
  </si>
  <si>
    <t>Dem Registered</t>
  </si>
  <si>
    <t>GOP Registered</t>
  </si>
  <si>
    <t>No Party Registered</t>
  </si>
  <si>
    <t>Dem % of Reg</t>
  </si>
  <si>
    <t>GOP % of Reg</t>
  </si>
  <si>
    <t>NP % of 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</si>
</sst>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</font>
    <font>
      <sz val="9"/>
      <color theme="1"/>
      <name val="ArialMT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/>
    <xf numFmtId="9" fontId="0" fillId="0" borderId="0" xfId="1" applyFont="1"/>
    <xf numFmtId="164" fontId="0" fillId="0" borderId="0" xfId="1" applyNumberFormat="1" applyFont="1"/>
  </cellXfs>
  <cellStyles count="1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4"/>
  <sheetViews>
    <sheetView tabSelected="1" topLeftCell="A91" workbookViewId="0">
      <selection activeCell="F18" sqref="F18"/>
    </sheetView>
  </sheetViews>
  <sheetFormatPr baseColWidth="10" defaultRowHeight="16" x14ac:dyDescent="0.2"/>
  <sheetData>
    <row r="2" spans="1:15" s="4" customFormat="1" x14ac:dyDescent="0.2">
      <c r="A2" s="4" t="s">
        <v>0</v>
      </c>
      <c r="B2" s="4" t="s">
        <v>122</v>
      </c>
      <c r="C2" s="4" t="s">
        <v>123</v>
      </c>
      <c r="D2" s="4" t="s">
        <v>124</v>
      </c>
      <c r="E2" s="4" t="s">
        <v>114</v>
      </c>
      <c r="F2" s="4" t="s">
        <v>113</v>
      </c>
      <c r="G2" s="4" t="s">
        <v>115</v>
      </c>
      <c r="H2" s="4" t="s">
        <v>116</v>
      </c>
      <c r="I2" s="4" t="s">
        <v>125</v>
      </c>
      <c r="J2" s="4" t="s">
        <v>126</v>
      </c>
      <c r="K2" s="4" t="s">
        <v>127</v>
      </c>
      <c r="L2" s="4" t="s">
        <v>118</v>
      </c>
      <c r="M2" s="4" t="s">
        <v>119</v>
      </c>
      <c r="N2" s="4" t="s">
        <v>120</v>
      </c>
      <c r="O2" s="4" t="s">
        <v>121</v>
      </c>
    </row>
    <row r="4" spans="1:15" x14ac:dyDescent="0.2">
      <c r="A4" t="s">
        <v>12</v>
      </c>
      <c r="B4">
        <v>1018</v>
      </c>
      <c r="C4">
        <v>1911</v>
      </c>
      <c r="D4">
        <v>2017</v>
      </c>
      <c r="E4">
        <v>256</v>
      </c>
      <c r="F4">
        <v>426</v>
      </c>
      <c r="G4">
        <v>196</v>
      </c>
      <c r="H4">
        <f>E4-F4</f>
        <v>-170</v>
      </c>
      <c r="I4" s="6">
        <f>E4/B4</f>
        <v>0.25147347740667975</v>
      </c>
      <c r="J4" s="6">
        <f>F4/C4</f>
        <v>0.22291993720565148</v>
      </c>
      <c r="K4" s="6">
        <f>G4/D4</f>
        <v>9.7174020823004456E-2</v>
      </c>
      <c r="L4">
        <v>477</v>
      </c>
      <c r="M4">
        <v>772</v>
      </c>
      <c r="N4" s="5">
        <f>E4/L4</f>
        <v>0.5366876310272537</v>
      </c>
      <c r="O4" s="5">
        <f>F4/M4</f>
        <v>0.55181347150259064</v>
      </c>
    </row>
    <row r="5" spans="1:15" x14ac:dyDescent="0.2">
      <c r="A5" t="s">
        <v>13</v>
      </c>
      <c r="B5">
        <v>593</v>
      </c>
      <c r="C5">
        <v>975</v>
      </c>
      <c r="D5">
        <v>1159</v>
      </c>
      <c r="E5">
        <v>174</v>
      </c>
      <c r="F5">
        <v>261</v>
      </c>
      <c r="G5">
        <v>126</v>
      </c>
      <c r="H5">
        <f>E5-F5</f>
        <v>-87</v>
      </c>
      <c r="I5" s="6">
        <f>E5/B5</f>
        <v>0.29342327150084319</v>
      </c>
      <c r="J5" s="6">
        <f>F5/C5</f>
        <v>0.26769230769230767</v>
      </c>
      <c r="K5" s="6">
        <f>G5/D5</f>
        <v>0.10871440897325281</v>
      </c>
      <c r="L5">
        <v>319</v>
      </c>
      <c r="M5">
        <v>405</v>
      </c>
      <c r="N5" s="5">
        <f>E5/L5</f>
        <v>0.54545454545454541</v>
      </c>
      <c r="O5" s="5">
        <f>F5/M5</f>
        <v>0.64444444444444449</v>
      </c>
    </row>
    <row r="6" spans="1:15" x14ac:dyDescent="0.2">
      <c r="A6" t="s">
        <v>14</v>
      </c>
      <c r="B6">
        <v>2125</v>
      </c>
      <c r="C6">
        <v>4244</v>
      </c>
      <c r="D6">
        <v>3063</v>
      </c>
      <c r="E6">
        <v>605</v>
      </c>
      <c r="F6">
        <v>916</v>
      </c>
      <c r="G6">
        <v>321</v>
      </c>
      <c r="H6">
        <f>E6-F6</f>
        <v>-311</v>
      </c>
      <c r="I6" s="6">
        <f>E6/B6</f>
        <v>0.2847058823529412</v>
      </c>
      <c r="J6" s="6">
        <f>F6/C6</f>
        <v>0.21583411875589067</v>
      </c>
      <c r="K6" s="6">
        <f>G6/D6</f>
        <v>0.10479921645445642</v>
      </c>
      <c r="L6">
        <v>912</v>
      </c>
      <c r="M6">
        <v>1461</v>
      </c>
      <c r="N6" s="5">
        <f>E6/L6</f>
        <v>0.66337719298245612</v>
      </c>
      <c r="O6" s="5">
        <f>F6/M6</f>
        <v>0.6269678302532512</v>
      </c>
    </row>
    <row r="7" spans="1:15" x14ac:dyDescent="0.2">
      <c r="A7" t="s">
        <v>15</v>
      </c>
      <c r="B7">
        <v>2392</v>
      </c>
      <c r="C7">
        <v>2923</v>
      </c>
      <c r="D7">
        <v>2964</v>
      </c>
      <c r="E7">
        <v>660</v>
      </c>
      <c r="F7">
        <v>644</v>
      </c>
      <c r="G7">
        <v>295</v>
      </c>
      <c r="H7">
        <f>E7-F7</f>
        <v>16</v>
      </c>
      <c r="I7" s="6">
        <f>E7/B7</f>
        <v>0.27591973244147155</v>
      </c>
      <c r="J7" s="6">
        <f>F7/C7</f>
        <v>0.220321587410195</v>
      </c>
      <c r="K7" s="6">
        <f>G7/D7</f>
        <v>9.9527665317138997E-2</v>
      </c>
      <c r="L7">
        <v>1087</v>
      </c>
      <c r="M7">
        <v>947</v>
      </c>
      <c r="N7" s="5">
        <f>E7/L7</f>
        <v>0.6071757129714811</v>
      </c>
      <c r="O7" s="5">
        <f>F7/M7</f>
        <v>0.68004223864836322</v>
      </c>
    </row>
    <row r="8" spans="1:15" x14ac:dyDescent="0.2">
      <c r="A8" t="s">
        <v>16</v>
      </c>
      <c r="B8">
        <v>971</v>
      </c>
      <c r="C8">
        <v>2050</v>
      </c>
      <c r="D8">
        <v>1187</v>
      </c>
      <c r="E8">
        <v>246</v>
      </c>
      <c r="F8">
        <v>449</v>
      </c>
      <c r="G8">
        <v>164</v>
      </c>
      <c r="H8">
        <f>E8-F8</f>
        <v>-203</v>
      </c>
      <c r="I8" s="6">
        <f>E8/B8</f>
        <v>0.25334706488156539</v>
      </c>
      <c r="J8" s="6">
        <f>F8/C8</f>
        <v>0.21902439024390244</v>
      </c>
      <c r="K8" s="6">
        <f>G8/D8</f>
        <v>0.13816343723673125</v>
      </c>
      <c r="L8">
        <v>529</v>
      </c>
      <c r="M8">
        <v>563</v>
      </c>
      <c r="N8" s="5">
        <f>E8/L8</f>
        <v>0.46502835538752363</v>
      </c>
      <c r="O8" s="5">
        <f>F8/M8</f>
        <v>0.79751332149200715</v>
      </c>
    </row>
    <row r="9" spans="1:15" x14ac:dyDescent="0.2">
      <c r="A9" t="s">
        <v>17</v>
      </c>
      <c r="B9">
        <v>4093</v>
      </c>
      <c r="C9">
        <v>5914</v>
      </c>
      <c r="D9">
        <v>7009</v>
      </c>
      <c r="E9">
        <v>896</v>
      </c>
      <c r="F9">
        <v>1128</v>
      </c>
      <c r="G9">
        <v>730</v>
      </c>
      <c r="H9">
        <f>E9-F9</f>
        <v>-232</v>
      </c>
      <c r="I9" s="6">
        <f>E9/B9</f>
        <v>0.21891033471781091</v>
      </c>
      <c r="J9" s="6">
        <f>F9/C9</f>
        <v>0.19073385187690226</v>
      </c>
      <c r="K9" s="6">
        <f>G9/D9</f>
        <v>0.10415180482237124</v>
      </c>
      <c r="L9">
        <v>1612</v>
      </c>
      <c r="M9">
        <v>1455</v>
      </c>
      <c r="N9" s="5">
        <f>E9/L9</f>
        <v>0.55583126550868489</v>
      </c>
      <c r="O9" s="5">
        <f>F9/M9</f>
        <v>0.77525773195876291</v>
      </c>
    </row>
    <row r="10" spans="1:15" x14ac:dyDescent="0.2">
      <c r="A10" t="s">
        <v>18</v>
      </c>
      <c r="B10">
        <v>30091</v>
      </c>
      <c r="C10">
        <v>21477</v>
      </c>
      <c r="D10">
        <v>30083</v>
      </c>
      <c r="E10">
        <v>8770</v>
      </c>
      <c r="F10">
        <v>5341</v>
      </c>
      <c r="G10">
        <v>3891</v>
      </c>
      <c r="H10">
        <f>E10-F10</f>
        <v>3429</v>
      </c>
      <c r="I10" s="6">
        <f>E10/B10</f>
        <v>0.29144927054601044</v>
      </c>
      <c r="J10" s="6">
        <f>F10/C10</f>
        <v>0.2486846393816641</v>
      </c>
      <c r="K10" s="6">
        <f>G10/D10</f>
        <v>0.12934215337566068</v>
      </c>
      <c r="L10">
        <v>13423</v>
      </c>
      <c r="M10">
        <v>6925</v>
      </c>
      <c r="N10" s="5">
        <f>E10/L10</f>
        <v>0.65335617969157411</v>
      </c>
      <c r="O10" s="5">
        <f>F10/M10</f>
        <v>0.77126353790613722</v>
      </c>
    </row>
    <row r="11" spans="1:15" x14ac:dyDescent="0.2">
      <c r="A11" t="s">
        <v>19</v>
      </c>
      <c r="B11">
        <v>5300</v>
      </c>
      <c r="C11">
        <v>5822</v>
      </c>
      <c r="D11">
        <v>6778</v>
      </c>
      <c r="E11">
        <v>1792</v>
      </c>
      <c r="F11">
        <v>1413</v>
      </c>
      <c r="G11">
        <v>783</v>
      </c>
      <c r="H11">
        <f>E11-F11</f>
        <v>379</v>
      </c>
      <c r="I11" s="6">
        <f>E11/B11</f>
        <v>0.33811320754716984</v>
      </c>
      <c r="J11" s="6">
        <f>F11/C11</f>
        <v>0.24270010305736861</v>
      </c>
      <c r="K11" s="6">
        <f>G11/D11</f>
        <v>0.11552080259663618</v>
      </c>
      <c r="L11">
        <v>2874</v>
      </c>
      <c r="M11">
        <v>2277</v>
      </c>
      <c r="N11" s="5">
        <f>E11/L11</f>
        <v>0.62352122477383443</v>
      </c>
      <c r="O11" s="5">
        <f>F11/M11</f>
        <v>0.62055335968379444</v>
      </c>
    </row>
    <row r="12" spans="1:15" x14ac:dyDescent="0.2">
      <c r="A12" t="s">
        <v>20</v>
      </c>
      <c r="B12">
        <v>3939</v>
      </c>
      <c r="C12">
        <v>5239</v>
      </c>
      <c r="D12">
        <v>7134</v>
      </c>
      <c r="E12">
        <v>1296</v>
      </c>
      <c r="F12">
        <v>1215</v>
      </c>
      <c r="G12">
        <v>917</v>
      </c>
      <c r="H12">
        <f>E12-F12</f>
        <v>81</v>
      </c>
      <c r="I12" s="6">
        <f>E12/B12</f>
        <v>0.32901751713632904</v>
      </c>
      <c r="J12" s="6">
        <f>F12/C12</f>
        <v>0.23191448749761404</v>
      </c>
      <c r="K12" s="6">
        <f>G12/D12</f>
        <v>0.12853938884216429</v>
      </c>
      <c r="L12">
        <v>1862</v>
      </c>
      <c r="M12">
        <v>1784</v>
      </c>
      <c r="N12" s="5">
        <f>E12/L12</f>
        <v>0.69602577873254567</v>
      </c>
      <c r="O12" s="5">
        <f>F12/M12</f>
        <v>0.68105381165919288</v>
      </c>
    </row>
    <row r="13" spans="1:15" x14ac:dyDescent="0.2">
      <c r="A13" t="s">
        <v>21</v>
      </c>
      <c r="B13">
        <v>3649</v>
      </c>
      <c r="C13">
        <v>3265</v>
      </c>
      <c r="D13">
        <v>6339</v>
      </c>
      <c r="E13">
        <v>1005</v>
      </c>
      <c r="F13">
        <v>769</v>
      </c>
      <c r="G13">
        <v>821</v>
      </c>
      <c r="H13">
        <f>E13-F13</f>
        <v>236</v>
      </c>
      <c r="I13" s="6">
        <f>E13/B13</f>
        <v>0.27541792271855303</v>
      </c>
      <c r="J13" s="6">
        <f>F13/C13</f>
        <v>0.23552833078101071</v>
      </c>
      <c r="K13" s="6">
        <f>G13/D13</f>
        <v>0.12951569648209496</v>
      </c>
      <c r="L13">
        <v>1596</v>
      </c>
      <c r="M13">
        <v>1104</v>
      </c>
      <c r="N13" s="5">
        <f>E13/L13</f>
        <v>0.62969924812030076</v>
      </c>
      <c r="O13" s="5">
        <f>F13/M13</f>
        <v>0.69655797101449279</v>
      </c>
    </row>
    <row r="14" spans="1:15" x14ac:dyDescent="0.2">
      <c r="A14" t="s">
        <v>22</v>
      </c>
      <c r="B14">
        <v>3021</v>
      </c>
      <c r="C14">
        <v>4155</v>
      </c>
      <c r="D14">
        <v>4438</v>
      </c>
      <c r="E14">
        <v>583</v>
      </c>
      <c r="F14">
        <v>722</v>
      </c>
      <c r="G14">
        <v>431</v>
      </c>
      <c r="H14">
        <f>E14-F14</f>
        <v>-139</v>
      </c>
      <c r="I14" s="6">
        <f>E14/B14</f>
        <v>0.19298245614035087</v>
      </c>
      <c r="J14" s="6">
        <f>F14/C14</f>
        <v>0.17376654632972321</v>
      </c>
      <c r="K14" s="6">
        <f>G14/D14</f>
        <v>9.7115817936007209E-2</v>
      </c>
      <c r="L14">
        <v>977</v>
      </c>
      <c r="M14">
        <v>1148</v>
      </c>
      <c r="N14" s="5">
        <f>E14/L14</f>
        <v>0.59672466734902763</v>
      </c>
      <c r="O14" s="5">
        <f>F14/M14</f>
        <v>0.62891986062717775</v>
      </c>
    </row>
    <row r="15" spans="1:15" x14ac:dyDescent="0.2">
      <c r="A15" t="s">
        <v>23</v>
      </c>
      <c r="B15">
        <v>1727</v>
      </c>
      <c r="C15">
        <v>4528</v>
      </c>
      <c r="D15">
        <v>3383</v>
      </c>
      <c r="E15">
        <v>401</v>
      </c>
      <c r="F15">
        <v>1028</v>
      </c>
      <c r="G15">
        <v>276</v>
      </c>
      <c r="H15">
        <f>E15-F15</f>
        <v>-627</v>
      </c>
      <c r="I15" s="6">
        <f>E15/B15</f>
        <v>0.23219455703532135</v>
      </c>
      <c r="J15" s="6">
        <f>F15/C15</f>
        <v>0.22703180212014135</v>
      </c>
      <c r="K15" s="6">
        <f>G15/D15</f>
        <v>8.1584392550990245E-2</v>
      </c>
      <c r="L15">
        <v>614</v>
      </c>
      <c r="M15">
        <v>1398</v>
      </c>
      <c r="N15" s="5">
        <f>E15/L15</f>
        <v>0.65309446254071657</v>
      </c>
      <c r="O15" s="5">
        <f>F15/M15</f>
        <v>0.73533619456366239</v>
      </c>
    </row>
    <row r="16" spans="1:15" x14ac:dyDescent="0.2">
      <c r="A16" t="s">
        <v>24</v>
      </c>
      <c r="B16">
        <v>1308</v>
      </c>
      <c r="C16">
        <v>2516</v>
      </c>
      <c r="D16">
        <v>2493</v>
      </c>
      <c r="E16">
        <v>358</v>
      </c>
      <c r="F16">
        <v>567</v>
      </c>
      <c r="G16">
        <v>251</v>
      </c>
      <c r="H16">
        <f>E16-F16</f>
        <v>-209</v>
      </c>
      <c r="I16" s="6">
        <f>E16/B16</f>
        <v>0.27370030581039756</v>
      </c>
      <c r="J16" s="6">
        <f>F16/C16</f>
        <v>0.2253577106518283</v>
      </c>
      <c r="K16" s="6">
        <f>G16/D16</f>
        <v>0.10068190934616927</v>
      </c>
      <c r="L16">
        <v>581</v>
      </c>
      <c r="M16">
        <v>733</v>
      </c>
      <c r="N16" s="5">
        <f>E16/L16</f>
        <v>0.61617900172117035</v>
      </c>
      <c r="O16" s="5">
        <f>F16/M16</f>
        <v>0.77353342428376537</v>
      </c>
    </row>
    <row r="17" spans="1:15" x14ac:dyDescent="0.2">
      <c r="A17" t="s">
        <v>25</v>
      </c>
      <c r="B17">
        <v>3798</v>
      </c>
      <c r="C17">
        <v>4186</v>
      </c>
      <c r="D17">
        <v>5971</v>
      </c>
      <c r="E17">
        <v>1036</v>
      </c>
      <c r="F17">
        <v>847</v>
      </c>
      <c r="G17">
        <v>686</v>
      </c>
      <c r="H17">
        <f>E17-F17</f>
        <v>189</v>
      </c>
      <c r="I17" s="6">
        <f>E17/B17</f>
        <v>0.27277514481305948</v>
      </c>
      <c r="J17" s="6">
        <f>F17/C17</f>
        <v>0.20234113712374582</v>
      </c>
      <c r="K17" s="6">
        <f>G17/D17</f>
        <v>0.11488862837045721</v>
      </c>
      <c r="L17">
        <v>1664</v>
      </c>
      <c r="M17">
        <v>1302</v>
      </c>
      <c r="N17" s="5">
        <f>E17/L17</f>
        <v>0.62259615384615385</v>
      </c>
      <c r="O17" s="5">
        <f>F17/M17</f>
        <v>0.65053763440860213</v>
      </c>
    </row>
    <row r="18" spans="1:15" x14ac:dyDescent="0.2">
      <c r="A18" t="s">
        <v>26</v>
      </c>
      <c r="B18">
        <v>1509</v>
      </c>
      <c r="C18">
        <v>4817</v>
      </c>
      <c r="D18">
        <v>2882</v>
      </c>
      <c r="E18">
        <v>379</v>
      </c>
      <c r="F18">
        <v>937</v>
      </c>
      <c r="G18">
        <v>260</v>
      </c>
      <c r="H18">
        <f>E18-F18</f>
        <v>-558</v>
      </c>
      <c r="I18" s="6">
        <f>E18/B18</f>
        <v>0.25115970841616964</v>
      </c>
      <c r="J18" s="6">
        <f>F18/C18</f>
        <v>0.19451941042142412</v>
      </c>
      <c r="K18" s="6">
        <f>G18/D18</f>
        <v>9.021512838306732E-2</v>
      </c>
      <c r="L18">
        <v>582</v>
      </c>
      <c r="M18">
        <v>1392</v>
      </c>
      <c r="N18" s="5">
        <f>E18/L18</f>
        <v>0.65120274914089349</v>
      </c>
      <c r="O18" s="5">
        <f>F18/M18</f>
        <v>0.67313218390804597</v>
      </c>
    </row>
    <row r="19" spans="1:15" x14ac:dyDescent="0.2">
      <c r="A19" t="s">
        <v>27</v>
      </c>
      <c r="B19">
        <v>3138</v>
      </c>
      <c r="C19">
        <v>3828</v>
      </c>
      <c r="D19">
        <v>4461</v>
      </c>
      <c r="E19">
        <v>753</v>
      </c>
      <c r="F19">
        <v>926</v>
      </c>
      <c r="G19">
        <v>509</v>
      </c>
      <c r="H19">
        <f>E19-F19</f>
        <v>-173</v>
      </c>
      <c r="I19" s="6">
        <f>E19/B19</f>
        <v>0.23996175908221798</v>
      </c>
      <c r="J19" s="6">
        <f>F19/C19</f>
        <v>0.241901776384535</v>
      </c>
      <c r="K19" s="6">
        <f>G19/D19</f>
        <v>0.11409997758350146</v>
      </c>
      <c r="L19">
        <v>1377</v>
      </c>
      <c r="M19">
        <v>1196</v>
      </c>
      <c r="N19" s="5">
        <f>E19/L19</f>
        <v>0.54684095860566451</v>
      </c>
      <c r="O19" s="5">
        <f>F19/M19</f>
        <v>0.77424749163879603</v>
      </c>
    </row>
    <row r="20" spans="1:15" x14ac:dyDescent="0.2">
      <c r="A20" t="s">
        <v>28</v>
      </c>
      <c r="B20">
        <v>8970</v>
      </c>
      <c r="C20">
        <v>8345</v>
      </c>
      <c r="D20">
        <v>12168</v>
      </c>
      <c r="E20">
        <v>2191</v>
      </c>
      <c r="F20">
        <v>1696</v>
      </c>
      <c r="G20">
        <v>1288</v>
      </c>
      <c r="H20">
        <f>E20-F20</f>
        <v>495</v>
      </c>
      <c r="I20" s="6">
        <f>E20/B20</f>
        <v>0.24425863991081381</v>
      </c>
      <c r="J20" s="6">
        <f>F20/C20</f>
        <v>0.20323547034152187</v>
      </c>
      <c r="K20" s="6">
        <f>G20/D20</f>
        <v>0.10585141354372124</v>
      </c>
      <c r="L20">
        <v>4050</v>
      </c>
      <c r="M20">
        <v>2741</v>
      </c>
      <c r="N20" s="5">
        <f>E20/L20</f>
        <v>0.54098765432098761</v>
      </c>
      <c r="O20" s="5">
        <f>F20/M20</f>
        <v>0.61875228018971173</v>
      </c>
    </row>
    <row r="21" spans="1:15" x14ac:dyDescent="0.2">
      <c r="A21" t="s">
        <v>29</v>
      </c>
      <c r="B21">
        <v>1566</v>
      </c>
      <c r="C21">
        <v>3752</v>
      </c>
      <c r="D21">
        <v>2639</v>
      </c>
      <c r="E21">
        <v>395</v>
      </c>
      <c r="F21">
        <v>824</v>
      </c>
      <c r="G21">
        <v>251</v>
      </c>
      <c r="H21">
        <f>E21-F21</f>
        <v>-429</v>
      </c>
      <c r="I21" s="6">
        <f>E21/B21</f>
        <v>0.25223499361430396</v>
      </c>
      <c r="J21" s="6">
        <f>F21/C21</f>
        <v>0.21961620469083157</v>
      </c>
      <c r="K21" s="6">
        <f>G21/D21</f>
        <v>9.5111784766957183E-2</v>
      </c>
      <c r="L21">
        <v>796</v>
      </c>
      <c r="M21">
        <v>1108</v>
      </c>
      <c r="N21" s="5">
        <f>E21/L21</f>
        <v>0.49623115577889448</v>
      </c>
      <c r="O21" s="5">
        <f>F21/M21</f>
        <v>0.7436823104693141</v>
      </c>
    </row>
    <row r="22" spans="1:15" x14ac:dyDescent="0.2">
      <c r="A22" t="s">
        <v>30</v>
      </c>
      <c r="B22">
        <v>2602</v>
      </c>
      <c r="C22">
        <v>2451</v>
      </c>
      <c r="D22">
        <v>3393</v>
      </c>
      <c r="E22">
        <v>806</v>
      </c>
      <c r="F22">
        <v>617</v>
      </c>
      <c r="G22">
        <v>494</v>
      </c>
      <c r="H22">
        <f>E22-F22</f>
        <v>189</v>
      </c>
      <c r="I22" s="6">
        <f>E22/B22</f>
        <v>0.30976172175249805</v>
      </c>
      <c r="J22" s="6">
        <f>F22/C22</f>
        <v>0.25173398612811099</v>
      </c>
      <c r="K22" s="6">
        <f>G22/D22</f>
        <v>0.14559386973180077</v>
      </c>
      <c r="L22">
        <v>1291</v>
      </c>
      <c r="M22">
        <v>744</v>
      </c>
      <c r="N22" s="5">
        <f>E22/L22</f>
        <v>0.62432223082881488</v>
      </c>
      <c r="O22" s="5">
        <f>F22/M22</f>
        <v>0.82930107526881724</v>
      </c>
    </row>
    <row r="23" spans="1:15" x14ac:dyDescent="0.2">
      <c r="A23" t="s">
        <v>31</v>
      </c>
      <c r="B23">
        <v>1529</v>
      </c>
      <c r="C23">
        <v>1834</v>
      </c>
      <c r="D23">
        <v>2148</v>
      </c>
      <c r="E23">
        <v>373</v>
      </c>
      <c r="F23">
        <v>369</v>
      </c>
      <c r="G23">
        <v>211</v>
      </c>
      <c r="H23">
        <f>E23-F23</f>
        <v>4</v>
      </c>
      <c r="I23" s="6">
        <f>E23/B23</f>
        <v>0.24395029431000653</v>
      </c>
      <c r="J23" s="6">
        <f>F23/C23</f>
        <v>0.20119956379498363</v>
      </c>
      <c r="K23" s="6">
        <f>G23/D23</f>
        <v>9.8230912476722526E-2</v>
      </c>
      <c r="L23">
        <v>746</v>
      </c>
      <c r="M23">
        <v>651</v>
      </c>
      <c r="N23" s="5">
        <f>E23/L23</f>
        <v>0.5</v>
      </c>
      <c r="O23" s="5">
        <f>F23/M23</f>
        <v>0.56682027649769584</v>
      </c>
    </row>
    <row r="24" spans="1:15" x14ac:dyDescent="0.2">
      <c r="A24" t="s">
        <v>32</v>
      </c>
      <c r="B24">
        <v>1975</v>
      </c>
      <c r="C24">
        <v>5751</v>
      </c>
      <c r="D24">
        <v>3391</v>
      </c>
      <c r="E24">
        <v>513</v>
      </c>
      <c r="F24">
        <v>1125</v>
      </c>
      <c r="G24">
        <v>379</v>
      </c>
      <c r="H24">
        <f>E24-F24</f>
        <v>-612</v>
      </c>
      <c r="I24" s="6">
        <f>E24/B24</f>
        <v>0.25974683544303795</v>
      </c>
      <c r="J24" s="6">
        <f>F24/C24</f>
        <v>0.19561815336463223</v>
      </c>
      <c r="K24" s="6">
        <f>G24/D24</f>
        <v>0.11176644057800059</v>
      </c>
      <c r="L24">
        <v>1094</v>
      </c>
      <c r="M24">
        <v>1613</v>
      </c>
      <c r="N24" s="5">
        <f>E24/L24</f>
        <v>0.4689213893967093</v>
      </c>
      <c r="O24" s="5">
        <f>F24/M24</f>
        <v>0.69745815251084931</v>
      </c>
    </row>
    <row r="25" spans="1:15" x14ac:dyDescent="0.2">
      <c r="A25" t="s">
        <v>33</v>
      </c>
      <c r="B25">
        <v>3449</v>
      </c>
      <c r="C25">
        <v>3486</v>
      </c>
      <c r="D25">
        <v>4448</v>
      </c>
      <c r="E25">
        <v>830</v>
      </c>
      <c r="F25">
        <v>863</v>
      </c>
      <c r="G25">
        <v>645</v>
      </c>
      <c r="H25">
        <f>E25-F25</f>
        <v>-33</v>
      </c>
      <c r="I25" s="6">
        <f>E25/B25</f>
        <v>0.24064946361264133</v>
      </c>
      <c r="J25" s="6">
        <f>F25/C25</f>
        <v>0.24756167527251866</v>
      </c>
      <c r="K25" s="6">
        <f>G25/D25</f>
        <v>0.14500899280575538</v>
      </c>
      <c r="L25">
        <v>1266</v>
      </c>
      <c r="M25">
        <v>1058</v>
      </c>
      <c r="N25" s="5">
        <f>E25/L25</f>
        <v>0.65560821484992104</v>
      </c>
      <c r="O25" s="5">
        <f>F25/M25</f>
        <v>0.81568998109640833</v>
      </c>
    </row>
    <row r="26" spans="1:15" x14ac:dyDescent="0.2">
      <c r="A26" t="s">
        <v>34</v>
      </c>
      <c r="B26">
        <v>10125</v>
      </c>
      <c r="C26">
        <v>7716</v>
      </c>
      <c r="D26">
        <v>13191</v>
      </c>
      <c r="E26">
        <v>3339</v>
      </c>
      <c r="F26">
        <v>2088</v>
      </c>
      <c r="G26">
        <v>2082</v>
      </c>
      <c r="H26">
        <f>E26-F26</f>
        <v>1251</v>
      </c>
      <c r="I26" s="6">
        <f>E26/B26</f>
        <v>0.32977777777777778</v>
      </c>
      <c r="J26" s="6">
        <f>F26/C26</f>
        <v>0.27060653188180406</v>
      </c>
      <c r="K26" s="6">
        <f>G26/D26</f>
        <v>0.15783488742324311</v>
      </c>
      <c r="L26">
        <v>5586</v>
      </c>
      <c r="M26">
        <v>2957</v>
      </c>
      <c r="N26" s="5">
        <f>E26/L26</f>
        <v>0.59774436090225569</v>
      </c>
      <c r="O26" s="5">
        <f>F26/M26</f>
        <v>0.70612106865065949</v>
      </c>
    </row>
    <row r="27" spans="1:15" x14ac:dyDescent="0.2">
      <c r="A27" t="s">
        <v>35</v>
      </c>
      <c r="B27">
        <v>2470</v>
      </c>
      <c r="C27">
        <v>3270</v>
      </c>
      <c r="D27">
        <v>3444</v>
      </c>
      <c r="E27">
        <v>527</v>
      </c>
      <c r="F27">
        <v>769</v>
      </c>
      <c r="G27">
        <v>331</v>
      </c>
      <c r="H27">
        <f>E27-F27</f>
        <v>-242</v>
      </c>
      <c r="I27" s="6">
        <f>E27/B27</f>
        <v>0.21336032388663967</v>
      </c>
      <c r="J27" s="6">
        <f>F27/C27</f>
        <v>0.23516819571865444</v>
      </c>
      <c r="K27" s="6">
        <f>G27/D27</f>
        <v>9.6109175377468062E-2</v>
      </c>
      <c r="L27">
        <v>1041</v>
      </c>
      <c r="M27">
        <v>993</v>
      </c>
      <c r="N27" s="5">
        <f>E27/L27</f>
        <v>0.50624399615754079</v>
      </c>
      <c r="O27" s="5">
        <f>F27/M27</f>
        <v>0.77442094662638472</v>
      </c>
    </row>
    <row r="28" spans="1:15" x14ac:dyDescent="0.2">
      <c r="A28" t="s">
        <v>36</v>
      </c>
      <c r="B28">
        <v>12068</v>
      </c>
      <c r="C28">
        <v>19281</v>
      </c>
      <c r="D28">
        <v>19568</v>
      </c>
      <c r="E28">
        <v>4193</v>
      </c>
      <c r="F28">
        <v>5293</v>
      </c>
      <c r="G28">
        <v>2570</v>
      </c>
      <c r="H28">
        <f>E28-F28</f>
        <v>-1100</v>
      </c>
      <c r="I28" s="6">
        <f>E28/B28</f>
        <v>0.34744779582366592</v>
      </c>
      <c r="J28" s="6">
        <f>F28/C28</f>
        <v>0.27451895648565944</v>
      </c>
      <c r="K28" s="6">
        <f>G28/D28</f>
        <v>0.13133687653311529</v>
      </c>
      <c r="L28">
        <v>5296</v>
      </c>
      <c r="M28">
        <v>6992</v>
      </c>
      <c r="N28" s="5">
        <f>E28/L28</f>
        <v>0.79172960725075525</v>
      </c>
      <c r="O28" s="5">
        <f>F28/M28</f>
        <v>0.75700800915331812</v>
      </c>
    </row>
    <row r="29" spans="1:15" x14ac:dyDescent="0.2">
      <c r="A29" t="s">
        <v>37</v>
      </c>
      <c r="B29">
        <v>1721</v>
      </c>
      <c r="C29">
        <v>1720</v>
      </c>
      <c r="D29">
        <v>1361</v>
      </c>
      <c r="E29">
        <v>360</v>
      </c>
      <c r="F29">
        <v>342</v>
      </c>
      <c r="G29">
        <v>107</v>
      </c>
      <c r="H29">
        <f>E29-F29</f>
        <v>18</v>
      </c>
      <c r="I29" s="6">
        <f>E29/B29</f>
        <v>0.20918070889018012</v>
      </c>
      <c r="J29" s="6">
        <f>F29/C29</f>
        <v>0.19883720930232557</v>
      </c>
      <c r="K29" s="6">
        <f>G29/D29</f>
        <v>7.861866274797942E-2</v>
      </c>
      <c r="L29">
        <v>660</v>
      </c>
      <c r="M29">
        <v>496</v>
      </c>
      <c r="N29" s="5">
        <f>E29/L29</f>
        <v>0.54545454545454541</v>
      </c>
      <c r="O29" s="5">
        <f>F29/M29</f>
        <v>0.68951612903225812</v>
      </c>
    </row>
    <row r="30" spans="1:15" x14ac:dyDescent="0.2">
      <c r="A30" t="s">
        <v>38</v>
      </c>
      <c r="B30">
        <v>1429</v>
      </c>
      <c r="C30">
        <v>1762</v>
      </c>
      <c r="D30">
        <v>1357</v>
      </c>
      <c r="E30">
        <v>247</v>
      </c>
      <c r="F30">
        <v>310</v>
      </c>
      <c r="G30">
        <v>94</v>
      </c>
      <c r="H30">
        <f>E30-F30</f>
        <v>-63</v>
      </c>
      <c r="I30" s="6">
        <f>E30/B30</f>
        <v>0.1728481455563331</v>
      </c>
      <c r="J30" s="6">
        <f>F30/C30</f>
        <v>0.17593643586833144</v>
      </c>
      <c r="K30" s="6">
        <f>G30/D30</f>
        <v>6.9270449521002211E-2</v>
      </c>
      <c r="L30">
        <v>606</v>
      </c>
      <c r="M30">
        <v>461</v>
      </c>
      <c r="N30" s="5">
        <f>E30/L30</f>
        <v>0.40759075907590758</v>
      </c>
      <c r="O30" s="5">
        <f>F30/M30</f>
        <v>0.67245119305856837</v>
      </c>
    </row>
    <row r="31" spans="1:15" x14ac:dyDescent="0.2">
      <c r="A31" t="s">
        <v>39</v>
      </c>
      <c r="B31">
        <v>2400</v>
      </c>
      <c r="C31">
        <v>4410</v>
      </c>
      <c r="D31">
        <v>4495</v>
      </c>
      <c r="E31">
        <v>592</v>
      </c>
      <c r="F31">
        <v>1126</v>
      </c>
      <c r="G31">
        <v>570</v>
      </c>
      <c r="H31">
        <f>E31-F31</f>
        <v>-534</v>
      </c>
      <c r="I31" s="6">
        <f>E31/B31</f>
        <v>0.24666666666666667</v>
      </c>
      <c r="J31" s="6">
        <f>F31/C31</f>
        <v>0.25532879818594106</v>
      </c>
      <c r="K31" s="6">
        <f>G31/D31</f>
        <v>0.12680756395995552</v>
      </c>
      <c r="L31">
        <v>1049</v>
      </c>
      <c r="M31">
        <v>1433</v>
      </c>
      <c r="N31" s="5">
        <f>E31/L31</f>
        <v>0.56434699714013348</v>
      </c>
      <c r="O31" s="5">
        <f>F31/M31</f>
        <v>0.7857641311933008</v>
      </c>
    </row>
    <row r="32" spans="1:15" x14ac:dyDescent="0.2">
      <c r="A32" t="s">
        <v>40</v>
      </c>
      <c r="B32">
        <v>10664</v>
      </c>
      <c r="C32">
        <v>6612</v>
      </c>
      <c r="D32">
        <v>8675</v>
      </c>
      <c r="E32">
        <v>3432</v>
      </c>
      <c r="F32">
        <v>1638</v>
      </c>
      <c r="G32">
        <v>1295</v>
      </c>
      <c r="H32">
        <f>E32-F32</f>
        <v>1794</v>
      </c>
      <c r="I32" s="6">
        <f>E32/B32</f>
        <v>0.3218304576144036</v>
      </c>
      <c r="J32" s="6">
        <f>F32/C32</f>
        <v>0.24773139745916514</v>
      </c>
      <c r="K32" s="6">
        <f>G32/D32</f>
        <v>0.14927953890489915</v>
      </c>
      <c r="L32">
        <v>5280</v>
      </c>
      <c r="M32">
        <v>2261</v>
      </c>
      <c r="N32" s="5">
        <f>E32/L32</f>
        <v>0.65</v>
      </c>
      <c r="O32" s="5">
        <f>F32/M32</f>
        <v>0.72445820433436536</v>
      </c>
    </row>
    <row r="33" spans="1:15" x14ac:dyDescent="0.2">
      <c r="A33" t="s">
        <v>41</v>
      </c>
      <c r="B33">
        <v>2445</v>
      </c>
      <c r="C33">
        <v>5430</v>
      </c>
      <c r="D33">
        <v>4599</v>
      </c>
      <c r="E33">
        <v>674</v>
      </c>
      <c r="F33">
        <v>1495</v>
      </c>
      <c r="G33">
        <v>699</v>
      </c>
      <c r="H33">
        <f>E33-F33</f>
        <v>-821</v>
      </c>
      <c r="I33" s="6">
        <f>E33/B33</f>
        <v>0.2756646216768916</v>
      </c>
      <c r="J33" s="6">
        <f>F33/C33</f>
        <v>0.27532228360957645</v>
      </c>
      <c r="K33" s="6">
        <f>G33/D33</f>
        <v>0.15198956294846705</v>
      </c>
      <c r="L33">
        <v>1144</v>
      </c>
      <c r="M33">
        <v>2055</v>
      </c>
      <c r="N33" s="5">
        <f>E33/L33</f>
        <v>0.58916083916083917</v>
      </c>
      <c r="O33" s="5">
        <f>F33/M33</f>
        <v>0.72749391727493917</v>
      </c>
    </row>
    <row r="34" spans="1:15" x14ac:dyDescent="0.2">
      <c r="A34" t="s">
        <v>42</v>
      </c>
      <c r="B34">
        <v>25891</v>
      </c>
      <c r="C34">
        <v>15868</v>
      </c>
      <c r="D34">
        <v>21719</v>
      </c>
      <c r="E34">
        <v>8467</v>
      </c>
      <c r="F34">
        <v>4177</v>
      </c>
      <c r="G34">
        <v>2798</v>
      </c>
      <c r="H34">
        <f>E34-F34</f>
        <v>4290</v>
      </c>
      <c r="I34" s="6">
        <f>E34/B34</f>
        <v>0.32702483488470896</v>
      </c>
      <c r="J34" s="6">
        <f>F34/C34</f>
        <v>0.2632341820015125</v>
      </c>
      <c r="K34" s="6">
        <f>G34/D34</f>
        <v>0.12882729407431281</v>
      </c>
      <c r="L34">
        <v>12060</v>
      </c>
      <c r="M34">
        <v>5353</v>
      </c>
      <c r="N34" s="5">
        <f>E34/L34</f>
        <v>0.70207296849087897</v>
      </c>
      <c r="O34" s="5">
        <f>F34/M34</f>
        <v>0.78031010648234633</v>
      </c>
    </row>
    <row r="35" spans="1:15" x14ac:dyDescent="0.2">
      <c r="A35" t="s">
        <v>43</v>
      </c>
      <c r="B35">
        <v>1823</v>
      </c>
      <c r="C35">
        <v>1775</v>
      </c>
      <c r="D35">
        <v>2791</v>
      </c>
      <c r="E35">
        <v>323</v>
      </c>
      <c r="F35">
        <v>304</v>
      </c>
      <c r="G35">
        <v>189</v>
      </c>
      <c r="H35">
        <f>E35-F35</f>
        <v>19</v>
      </c>
      <c r="I35" s="6">
        <f>E35/B35</f>
        <v>0.17718047174986287</v>
      </c>
      <c r="J35" s="6">
        <f>F35/C35</f>
        <v>0.17126760563380281</v>
      </c>
      <c r="K35" s="6">
        <f>G35/D35</f>
        <v>6.771766391974203E-2</v>
      </c>
      <c r="L35">
        <v>575</v>
      </c>
      <c r="M35">
        <v>404</v>
      </c>
      <c r="N35" s="5">
        <f>E35/L35</f>
        <v>0.56173913043478263</v>
      </c>
      <c r="O35" s="5">
        <f>F35/M35</f>
        <v>0.75247524752475248</v>
      </c>
    </row>
    <row r="36" spans="1:15" x14ac:dyDescent="0.2">
      <c r="A36" t="s">
        <v>44</v>
      </c>
      <c r="B36">
        <v>3507</v>
      </c>
      <c r="C36">
        <v>4025</v>
      </c>
      <c r="D36">
        <v>4057</v>
      </c>
      <c r="E36">
        <v>1051</v>
      </c>
      <c r="F36">
        <v>1033</v>
      </c>
      <c r="G36">
        <v>728</v>
      </c>
      <c r="H36">
        <f>E36-F36</f>
        <v>18</v>
      </c>
      <c r="I36" s="6">
        <f>E36/B36</f>
        <v>0.29968634160250929</v>
      </c>
      <c r="J36" s="6">
        <f>F36/C36</f>
        <v>0.25664596273291923</v>
      </c>
      <c r="K36" s="6">
        <f>G36/D36</f>
        <v>0.17944293813162435</v>
      </c>
      <c r="L36">
        <v>1642</v>
      </c>
      <c r="M36">
        <v>1386</v>
      </c>
      <c r="N36" s="5">
        <f>E36/L36</f>
        <v>0.64007308160779541</v>
      </c>
      <c r="O36" s="5">
        <f>F36/M36</f>
        <v>0.74531024531024526</v>
      </c>
    </row>
    <row r="37" spans="1:15" x14ac:dyDescent="0.2">
      <c r="A37" t="s">
        <v>45</v>
      </c>
      <c r="B37">
        <v>3007</v>
      </c>
      <c r="C37">
        <v>2718</v>
      </c>
      <c r="D37">
        <v>4655</v>
      </c>
      <c r="E37">
        <v>1017</v>
      </c>
      <c r="F37">
        <v>682</v>
      </c>
      <c r="G37">
        <v>647</v>
      </c>
      <c r="H37">
        <f>E37-F37</f>
        <v>335</v>
      </c>
      <c r="I37" s="6">
        <f>E37/B37</f>
        <v>0.33821084137013635</v>
      </c>
      <c r="J37" s="6">
        <f>F37/C37</f>
        <v>0.25091979396615161</v>
      </c>
      <c r="K37" s="6">
        <f>G37/D37</f>
        <v>0.13899033297529539</v>
      </c>
      <c r="L37">
        <v>1439</v>
      </c>
      <c r="M37">
        <v>978</v>
      </c>
      <c r="N37" s="5">
        <f>E37/L37</f>
        <v>0.70674079221681718</v>
      </c>
      <c r="O37" s="5">
        <f>F37/M37</f>
        <v>0.69734151329243355</v>
      </c>
    </row>
    <row r="38" spans="1:15" x14ac:dyDescent="0.2">
      <c r="A38" t="s">
        <v>46</v>
      </c>
      <c r="B38">
        <v>1201</v>
      </c>
      <c r="C38">
        <v>3163</v>
      </c>
      <c r="D38">
        <v>2125</v>
      </c>
      <c r="E38">
        <v>295</v>
      </c>
      <c r="F38">
        <v>621</v>
      </c>
      <c r="G38">
        <v>161</v>
      </c>
      <c r="H38">
        <f>E38-F38</f>
        <v>-326</v>
      </c>
      <c r="I38" s="6">
        <f>E38/B38</f>
        <v>0.24562864279766861</v>
      </c>
      <c r="J38" s="6">
        <f>F38/C38</f>
        <v>0.19633259563705344</v>
      </c>
      <c r="K38" s="6">
        <f>G38/D38</f>
        <v>7.5764705882352942E-2</v>
      </c>
      <c r="L38">
        <v>503</v>
      </c>
      <c r="M38">
        <v>989</v>
      </c>
      <c r="N38" s="5">
        <f>E38/L38</f>
        <v>0.58648111332007957</v>
      </c>
      <c r="O38" s="5">
        <f>F38/M38</f>
        <v>0.62790697674418605</v>
      </c>
    </row>
    <row r="39" spans="1:15" x14ac:dyDescent="0.2">
      <c r="A39" t="s">
        <v>47</v>
      </c>
      <c r="B39">
        <v>1027</v>
      </c>
      <c r="C39">
        <v>2199</v>
      </c>
      <c r="D39">
        <v>1509</v>
      </c>
      <c r="E39">
        <v>203</v>
      </c>
      <c r="F39">
        <v>423</v>
      </c>
      <c r="G39">
        <v>9</v>
      </c>
      <c r="H39">
        <f>E39-F39</f>
        <v>-220</v>
      </c>
      <c r="I39" s="6">
        <f>E39/B39</f>
        <v>0.19766309639727361</v>
      </c>
      <c r="J39" s="6">
        <f>F39/C39</f>
        <v>0.19236016371077763</v>
      </c>
      <c r="K39" s="6">
        <f>G39/D39</f>
        <v>5.9642147117296221E-3</v>
      </c>
      <c r="L39">
        <v>398</v>
      </c>
      <c r="M39">
        <v>590</v>
      </c>
      <c r="N39" s="5">
        <f>E39/L39</f>
        <v>0.51005025125628145</v>
      </c>
      <c r="O39" s="5">
        <f>F39/M39</f>
        <v>0.7169491525423729</v>
      </c>
    </row>
    <row r="40" spans="1:15" x14ac:dyDescent="0.2">
      <c r="A40" t="s">
        <v>48</v>
      </c>
      <c r="B40">
        <v>1633</v>
      </c>
      <c r="C40">
        <v>2438</v>
      </c>
      <c r="D40">
        <v>2192</v>
      </c>
      <c r="E40">
        <v>367</v>
      </c>
      <c r="F40">
        <v>442</v>
      </c>
      <c r="G40">
        <v>228</v>
      </c>
      <c r="H40">
        <f>E40-F40</f>
        <v>-75</v>
      </c>
      <c r="I40" s="6">
        <f>E40/B40</f>
        <v>0.224739742804654</v>
      </c>
      <c r="J40" s="6">
        <f>F40/C40</f>
        <v>0.18129614438063987</v>
      </c>
      <c r="K40" s="6">
        <f>G40/D40</f>
        <v>0.10401459854014598</v>
      </c>
      <c r="L40">
        <v>811</v>
      </c>
      <c r="M40">
        <v>704</v>
      </c>
      <c r="N40" s="5">
        <f>E40/L40</f>
        <v>0.45252774352651048</v>
      </c>
      <c r="O40" s="5">
        <f>F40/M40</f>
        <v>0.62784090909090906</v>
      </c>
    </row>
    <row r="41" spans="1:15" x14ac:dyDescent="0.2">
      <c r="A41" t="s">
        <v>49</v>
      </c>
      <c r="B41">
        <v>1400</v>
      </c>
      <c r="C41">
        <v>4042</v>
      </c>
      <c r="D41">
        <v>3068</v>
      </c>
      <c r="E41">
        <v>357</v>
      </c>
      <c r="F41">
        <v>814</v>
      </c>
      <c r="G41">
        <v>275</v>
      </c>
      <c r="H41">
        <f>E41-F41</f>
        <v>-457</v>
      </c>
      <c r="I41" s="6">
        <f>E41/B41</f>
        <v>0.255</v>
      </c>
      <c r="J41" s="6">
        <f>F41/C41</f>
        <v>0.20138545274616526</v>
      </c>
      <c r="K41" s="6">
        <f>G41/D41</f>
        <v>8.9634941329856582E-2</v>
      </c>
      <c r="L41">
        <v>547</v>
      </c>
      <c r="M41">
        <v>1152</v>
      </c>
      <c r="N41" s="5">
        <f>E41/L41</f>
        <v>0.65265082266910424</v>
      </c>
      <c r="O41" s="5">
        <f>F41/M41</f>
        <v>0.70659722222222221</v>
      </c>
    </row>
    <row r="42" spans="1:15" x14ac:dyDescent="0.2">
      <c r="A42" t="s">
        <v>50</v>
      </c>
      <c r="B42">
        <v>1677</v>
      </c>
      <c r="C42">
        <v>2781</v>
      </c>
      <c r="D42">
        <v>2947</v>
      </c>
      <c r="E42">
        <v>445</v>
      </c>
      <c r="F42">
        <v>663</v>
      </c>
      <c r="G42">
        <v>353</v>
      </c>
      <c r="H42">
        <f>E42-F42</f>
        <v>-218</v>
      </c>
      <c r="I42" s="6">
        <f>E42/B42</f>
        <v>0.26535480023852115</v>
      </c>
      <c r="J42" s="6">
        <f>F42/C42</f>
        <v>0.238403451995685</v>
      </c>
      <c r="K42" s="6">
        <f>G42/D42</f>
        <v>0.11978282999660672</v>
      </c>
      <c r="L42">
        <v>778</v>
      </c>
      <c r="M42">
        <v>896</v>
      </c>
      <c r="N42" s="5">
        <f>E42/L42</f>
        <v>0.57197943444730082</v>
      </c>
      <c r="O42" s="5">
        <f>F42/M42</f>
        <v>0.7399553571428571</v>
      </c>
    </row>
    <row r="43" spans="1:15" x14ac:dyDescent="0.2">
      <c r="A43" t="s">
        <v>51</v>
      </c>
      <c r="B43">
        <v>2360</v>
      </c>
      <c r="C43">
        <v>3971</v>
      </c>
      <c r="D43">
        <v>3465</v>
      </c>
      <c r="E43">
        <v>672</v>
      </c>
      <c r="F43">
        <v>839</v>
      </c>
      <c r="G43">
        <v>361</v>
      </c>
      <c r="H43">
        <f>E43-F43</f>
        <v>-167</v>
      </c>
      <c r="I43" s="6">
        <f>E43/B43</f>
        <v>0.28474576271186441</v>
      </c>
      <c r="J43" s="6">
        <f>F43/C43</f>
        <v>0.21128179299924452</v>
      </c>
      <c r="K43" s="6">
        <f>G43/D43</f>
        <v>0.10418470418470419</v>
      </c>
      <c r="L43">
        <v>1218</v>
      </c>
      <c r="M43">
        <v>1256</v>
      </c>
      <c r="N43" s="5">
        <f>E43/L43</f>
        <v>0.55172413793103448</v>
      </c>
      <c r="O43" s="5">
        <f>F43/M43</f>
        <v>0.66799363057324845</v>
      </c>
    </row>
    <row r="44" spans="1:15" x14ac:dyDescent="0.2">
      <c r="A44" t="s">
        <v>52</v>
      </c>
      <c r="B44">
        <v>1496</v>
      </c>
      <c r="C44">
        <v>3294</v>
      </c>
      <c r="D44">
        <v>2697</v>
      </c>
      <c r="E44">
        <v>275</v>
      </c>
      <c r="F44">
        <v>612</v>
      </c>
      <c r="G44">
        <v>244</v>
      </c>
      <c r="H44">
        <f>E44-F44</f>
        <v>-337</v>
      </c>
      <c r="I44" s="6">
        <f>E44/B44</f>
        <v>0.18382352941176472</v>
      </c>
      <c r="J44" s="6">
        <f>F44/C44</f>
        <v>0.18579234972677597</v>
      </c>
      <c r="K44" s="6">
        <f>G44/D44</f>
        <v>9.0470893585465326E-2</v>
      </c>
      <c r="L44">
        <v>452</v>
      </c>
      <c r="M44">
        <v>798</v>
      </c>
      <c r="N44" s="5">
        <f>E44/L44</f>
        <v>0.6084070796460177</v>
      </c>
      <c r="O44" s="5">
        <f>F44/M44</f>
        <v>0.76691729323308266</v>
      </c>
    </row>
    <row r="45" spans="1:15" x14ac:dyDescent="0.2">
      <c r="A45" t="s">
        <v>53</v>
      </c>
      <c r="B45">
        <v>2530</v>
      </c>
      <c r="C45">
        <v>4671</v>
      </c>
      <c r="D45">
        <v>3812</v>
      </c>
      <c r="E45">
        <v>766</v>
      </c>
      <c r="F45">
        <v>1110</v>
      </c>
      <c r="G45">
        <v>485</v>
      </c>
      <c r="H45">
        <f>E45-F45</f>
        <v>-344</v>
      </c>
      <c r="I45" s="6">
        <f>E45/B45</f>
        <v>0.3027667984189723</v>
      </c>
      <c r="J45" s="6">
        <f>F45/C45</f>
        <v>0.23763648041104687</v>
      </c>
      <c r="K45" s="6">
        <f>G45/D45</f>
        <v>0.12722980062959077</v>
      </c>
      <c r="L45">
        <v>1351</v>
      </c>
      <c r="M45">
        <v>1898</v>
      </c>
      <c r="N45" s="5">
        <f>E45/L45</f>
        <v>0.5669874167283494</v>
      </c>
      <c r="O45" s="5">
        <f>F45/M45</f>
        <v>0.58482613277133821</v>
      </c>
    </row>
    <row r="46" spans="1:15" x14ac:dyDescent="0.2">
      <c r="A46" t="s">
        <v>54</v>
      </c>
      <c r="B46">
        <v>2093</v>
      </c>
      <c r="C46">
        <v>3681</v>
      </c>
      <c r="D46">
        <v>2292</v>
      </c>
      <c r="E46">
        <v>419</v>
      </c>
      <c r="F46">
        <v>679</v>
      </c>
      <c r="G46">
        <v>248</v>
      </c>
      <c r="H46">
        <f>E46-F46</f>
        <v>-260</v>
      </c>
      <c r="I46" s="6">
        <f>E46/B46</f>
        <v>0.20019111323459149</v>
      </c>
      <c r="J46" s="6">
        <f>F46/C46</f>
        <v>0.18446074436294485</v>
      </c>
      <c r="K46" s="6">
        <f>G46/D46</f>
        <v>0.10820244328097731</v>
      </c>
      <c r="L46">
        <v>780</v>
      </c>
      <c r="M46">
        <v>939</v>
      </c>
      <c r="N46" s="5">
        <f>E46/L46</f>
        <v>0.53717948717948716</v>
      </c>
      <c r="O46" s="5">
        <f>F46/M46</f>
        <v>0.72310969116080936</v>
      </c>
    </row>
    <row r="47" spans="1:15" x14ac:dyDescent="0.2">
      <c r="A47" t="s">
        <v>55</v>
      </c>
      <c r="B47">
        <v>2778</v>
      </c>
      <c r="C47">
        <v>5143</v>
      </c>
      <c r="D47">
        <v>4800</v>
      </c>
      <c r="E47">
        <v>825</v>
      </c>
      <c r="F47">
        <v>1101</v>
      </c>
      <c r="G47">
        <v>589</v>
      </c>
      <c r="H47">
        <f>E47-F47</f>
        <v>-276</v>
      </c>
      <c r="I47" s="6">
        <f>E47/B47</f>
        <v>0.29697624190064797</v>
      </c>
      <c r="J47" s="6">
        <f>F47/C47</f>
        <v>0.21407738673925725</v>
      </c>
      <c r="K47" s="6">
        <f>G47/D47</f>
        <v>0.12270833333333334</v>
      </c>
      <c r="L47">
        <v>1274</v>
      </c>
      <c r="M47">
        <v>1932</v>
      </c>
      <c r="N47" s="5">
        <f>E47/L47</f>
        <v>0.64756671899529039</v>
      </c>
      <c r="O47" s="5">
        <f>F47/M47</f>
        <v>0.56987577639751552</v>
      </c>
    </row>
    <row r="48" spans="1:15" x14ac:dyDescent="0.2">
      <c r="A48" t="s">
        <v>56</v>
      </c>
      <c r="B48">
        <v>1782</v>
      </c>
      <c r="C48">
        <v>1428</v>
      </c>
      <c r="D48">
        <v>2624</v>
      </c>
      <c r="E48">
        <v>448</v>
      </c>
      <c r="F48">
        <v>304</v>
      </c>
      <c r="G48">
        <v>350</v>
      </c>
      <c r="H48">
        <f>E48-F48</f>
        <v>144</v>
      </c>
      <c r="I48" s="6">
        <f>E48/B48</f>
        <v>0.25140291806958476</v>
      </c>
      <c r="J48" s="6">
        <f>F48/C48</f>
        <v>0.21288515406162464</v>
      </c>
      <c r="K48" s="6">
        <f>G48/D48</f>
        <v>0.13338414634146342</v>
      </c>
      <c r="L48">
        <v>702</v>
      </c>
      <c r="M48">
        <v>430</v>
      </c>
      <c r="N48" s="5">
        <f>E48/L48</f>
        <v>0.63817663817663817</v>
      </c>
      <c r="O48" s="5">
        <f>F48/M48</f>
        <v>0.7069767441860465</v>
      </c>
    </row>
    <row r="49" spans="1:15" x14ac:dyDescent="0.2">
      <c r="A49" t="s">
        <v>57</v>
      </c>
      <c r="B49">
        <v>1217</v>
      </c>
      <c r="C49">
        <v>2659</v>
      </c>
      <c r="D49">
        <v>2344</v>
      </c>
      <c r="E49">
        <v>301</v>
      </c>
      <c r="F49">
        <v>647</v>
      </c>
      <c r="G49">
        <v>241</v>
      </c>
      <c r="H49">
        <f>E49-F49</f>
        <v>-346</v>
      </c>
      <c r="I49" s="6">
        <f>E49/B49</f>
        <v>0.24732949876746096</v>
      </c>
      <c r="J49" s="6">
        <f>F49/C49</f>
        <v>0.24332455810455059</v>
      </c>
      <c r="K49" s="6">
        <f>G49/D49</f>
        <v>0.10281569965870307</v>
      </c>
      <c r="L49">
        <v>610</v>
      </c>
      <c r="M49">
        <v>941</v>
      </c>
      <c r="N49" s="5">
        <f>E49/L49</f>
        <v>0.4934426229508197</v>
      </c>
      <c r="O49" s="5">
        <f>F49/M49</f>
        <v>0.68756641870350688</v>
      </c>
    </row>
    <row r="50" spans="1:15" x14ac:dyDescent="0.2">
      <c r="A50" t="s">
        <v>58</v>
      </c>
      <c r="B50">
        <v>818</v>
      </c>
      <c r="C50">
        <v>2288</v>
      </c>
      <c r="D50">
        <v>1689</v>
      </c>
      <c r="E50">
        <v>153</v>
      </c>
      <c r="F50">
        <v>410</v>
      </c>
      <c r="G50">
        <v>130</v>
      </c>
      <c r="H50">
        <f>E50-F50</f>
        <v>-257</v>
      </c>
      <c r="I50" s="6">
        <f>E50/B50</f>
        <v>0.18704156479217604</v>
      </c>
      <c r="J50" s="6">
        <f>F50/C50</f>
        <v>0.17919580419580419</v>
      </c>
      <c r="K50" s="6">
        <f>G50/D50</f>
        <v>7.6968620485494382E-2</v>
      </c>
      <c r="L50">
        <v>290</v>
      </c>
      <c r="M50">
        <v>557</v>
      </c>
      <c r="N50" s="5">
        <f>E50/L50</f>
        <v>0.52758620689655178</v>
      </c>
      <c r="O50" s="5">
        <f>F50/M50</f>
        <v>0.73608617594254933</v>
      </c>
    </row>
    <row r="51" spans="1:15" x14ac:dyDescent="0.2">
      <c r="A51" t="s">
        <v>59</v>
      </c>
      <c r="B51">
        <v>2678</v>
      </c>
      <c r="C51">
        <v>3990</v>
      </c>
      <c r="D51">
        <v>4832</v>
      </c>
      <c r="E51">
        <v>610</v>
      </c>
      <c r="F51">
        <v>778</v>
      </c>
      <c r="G51">
        <v>512</v>
      </c>
      <c r="H51">
        <f>E51-F51</f>
        <v>-168</v>
      </c>
      <c r="I51" s="6">
        <f>E51/B51</f>
        <v>0.22778192681105303</v>
      </c>
      <c r="J51" s="6">
        <f>F51/C51</f>
        <v>0.19498746867167921</v>
      </c>
      <c r="K51" s="6">
        <f>G51/D51</f>
        <v>0.10596026490066225</v>
      </c>
      <c r="L51">
        <v>1109</v>
      </c>
      <c r="M51">
        <v>1147</v>
      </c>
      <c r="N51" s="5">
        <f>E51/L51</f>
        <v>0.55004508566275923</v>
      </c>
      <c r="O51" s="5">
        <f>F51/M51</f>
        <v>0.67829119442022667</v>
      </c>
    </row>
    <row r="52" spans="1:15" x14ac:dyDescent="0.2">
      <c r="A52" t="s">
        <v>60</v>
      </c>
      <c r="B52">
        <v>5124</v>
      </c>
      <c r="C52">
        <v>3186</v>
      </c>
      <c r="D52">
        <v>5571</v>
      </c>
      <c r="E52">
        <v>1483</v>
      </c>
      <c r="F52">
        <v>838</v>
      </c>
      <c r="G52">
        <v>803</v>
      </c>
      <c r="H52">
        <f>E52-F52</f>
        <v>645</v>
      </c>
      <c r="I52" s="6">
        <f>E52/B52</f>
        <v>0.2894223263075722</v>
      </c>
      <c r="J52" s="6">
        <f>F52/C52</f>
        <v>0.26302573760200881</v>
      </c>
      <c r="K52" s="6">
        <f>G52/D52</f>
        <v>0.14413929276611021</v>
      </c>
      <c r="L52">
        <v>2241</v>
      </c>
      <c r="M52">
        <v>985</v>
      </c>
      <c r="N52" s="5">
        <f>E52/L52</f>
        <v>0.66175814368585451</v>
      </c>
      <c r="O52" s="5">
        <f>F52/M52</f>
        <v>0.85076142131979693</v>
      </c>
    </row>
    <row r="53" spans="1:15" x14ac:dyDescent="0.2">
      <c r="A53" t="s">
        <v>61</v>
      </c>
      <c r="B53">
        <v>8543</v>
      </c>
      <c r="C53">
        <v>7341</v>
      </c>
      <c r="D53">
        <v>8438</v>
      </c>
      <c r="E53">
        <v>2745</v>
      </c>
      <c r="F53">
        <v>1655</v>
      </c>
      <c r="G53">
        <v>1106</v>
      </c>
      <c r="H53">
        <f>E53-F53</f>
        <v>1090</v>
      </c>
      <c r="I53" s="6">
        <f>E53/B53</f>
        <v>0.32131569706192203</v>
      </c>
      <c r="J53" s="6">
        <f>F53/C53</f>
        <v>0.22544612450619805</v>
      </c>
      <c r="K53" s="6">
        <f>G53/D53</f>
        <v>0.13107371415027258</v>
      </c>
      <c r="L53">
        <v>4054</v>
      </c>
      <c r="M53">
        <v>2363</v>
      </c>
      <c r="N53" s="5">
        <f>E53/L53</f>
        <v>0.67710902812037499</v>
      </c>
      <c r="O53" s="5">
        <f>F53/M53</f>
        <v>0.70038087177316966</v>
      </c>
    </row>
    <row r="54" spans="1:15" x14ac:dyDescent="0.2">
      <c r="A54" t="s">
        <v>62</v>
      </c>
      <c r="B54">
        <v>3914</v>
      </c>
      <c r="C54">
        <v>3313</v>
      </c>
      <c r="D54">
        <v>3009</v>
      </c>
      <c r="E54">
        <v>1250</v>
      </c>
      <c r="F54">
        <v>656</v>
      </c>
      <c r="G54">
        <v>309</v>
      </c>
      <c r="H54">
        <f>E54-F54</f>
        <v>594</v>
      </c>
      <c r="I54" s="6">
        <f>E54/B54</f>
        <v>0.31936637710781807</v>
      </c>
      <c r="J54" s="6">
        <f>F54/C54</f>
        <v>0.1980078478720193</v>
      </c>
      <c r="K54" s="6">
        <f>G54/D54</f>
        <v>0.10269192422731804</v>
      </c>
      <c r="L54">
        <v>2188</v>
      </c>
      <c r="M54">
        <v>1384</v>
      </c>
      <c r="N54" s="5">
        <f>E54/L54</f>
        <v>0.57129798903107865</v>
      </c>
      <c r="O54" s="5">
        <f>F54/M54</f>
        <v>0.47398843930635837</v>
      </c>
    </row>
    <row r="55" spans="1:15" x14ac:dyDescent="0.2">
      <c r="A55" t="s">
        <v>63</v>
      </c>
      <c r="B55">
        <v>42514</v>
      </c>
      <c r="C55">
        <v>18691</v>
      </c>
      <c r="D55">
        <v>26318</v>
      </c>
      <c r="E55">
        <v>13187</v>
      </c>
      <c r="F55">
        <v>3672</v>
      </c>
      <c r="G55">
        <v>3927</v>
      </c>
      <c r="H55">
        <f>E55-F55</f>
        <v>9515</v>
      </c>
      <c r="I55" s="6">
        <f>E55/B55</f>
        <v>0.31018017594204261</v>
      </c>
      <c r="J55" s="6">
        <f>F55/C55</f>
        <v>0.19645818843293564</v>
      </c>
      <c r="K55" s="6">
        <f>G55/D55</f>
        <v>0.14921346606885022</v>
      </c>
      <c r="L55">
        <v>23098</v>
      </c>
      <c r="M55">
        <v>7687</v>
      </c>
      <c r="N55" s="5">
        <f>E55/L55</f>
        <v>0.57091523075590955</v>
      </c>
      <c r="O55" s="5">
        <f>F55/M55</f>
        <v>0.47768960582802134</v>
      </c>
    </row>
    <row r="56" spans="1:15" x14ac:dyDescent="0.2">
      <c r="A56" t="s">
        <v>64</v>
      </c>
      <c r="B56">
        <v>3234</v>
      </c>
      <c r="C56">
        <v>3781</v>
      </c>
      <c r="D56">
        <v>5912</v>
      </c>
      <c r="E56">
        <v>852</v>
      </c>
      <c r="F56">
        <v>830</v>
      </c>
      <c r="G56">
        <v>669</v>
      </c>
      <c r="H56">
        <f>E56-F56</f>
        <v>22</v>
      </c>
      <c r="I56" s="6">
        <f>E56/B56</f>
        <v>0.26345083487940629</v>
      </c>
      <c r="J56" s="6">
        <f>F56/C56</f>
        <v>0.21951864586088338</v>
      </c>
      <c r="K56" s="6">
        <f>G56/D56</f>
        <v>0.11315967523680649</v>
      </c>
      <c r="L56">
        <v>1464</v>
      </c>
      <c r="M56">
        <v>1235</v>
      </c>
      <c r="N56" s="5">
        <f>E56/L56</f>
        <v>0.58196721311475408</v>
      </c>
      <c r="O56" s="5">
        <f>F56/M56</f>
        <v>0.67206477732793524</v>
      </c>
    </row>
    <row r="57" spans="1:15" x14ac:dyDescent="0.2">
      <c r="A57" t="s">
        <v>65</v>
      </c>
      <c r="B57">
        <v>1960</v>
      </c>
      <c r="C57">
        <v>2349</v>
      </c>
      <c r="D57">
        <v>2206</v>
      </c>
      <c r="E57">
        <v>343</v>
      </c>
      <c r="F57">
        <v>439</v>
      </c>
      <c r="G57">
        <v>215</v>
      </c>
      <c r="H57">
        <f>E57-F57</f>
        <v>-96</v>
      </c>
      <c r="I57" s="6">
        <f>E57/B57</f>
        <v>0.17499999999999999</v>
      </c>
      <c r="J57" s="6">
        <f>F57/C57</f>
        <v>0.1868880374627501</v>
      </c>
      <c r="K57" s="6">
        <f>G57/D57</f>
        <v>9.7461468721668179E-2</v>
      </c>
      <c r="L57">
        <v>757</v>
      </c>
      <c r="M57">
        <v>592</v>
      </c>
      <c r="N57" s="5">
        <f>E57/L57</f>
        <v>0.45310435931307796</v>
      </c>
      <c r="O57" s="5">
        <f>F57/M57</f>
        <v>0.74155405405405406</v>
      </c>
    </row>
    <row r="58" spans="1:15" x14ac:dyDescent="0.2">
      <c r="A58" t="s">
        <v>66</v>
      </c>
      <c r="B58">
        <v>3073</v>
      </c>
      <c r="C58">
        <v>3506</v>
      </c>
      <c r="D58">
        <v>4274</v>
      </c>
      <c r="E58">
        <v>819</v>
      </c>
      <c r="F58">
        <v>803</v>
      </c>
      <c r="G58">
        <v>553</v>
      </c>
      <c r="H58">
        <f>E58-F58</f>
        <v>16</v>
      </c>
      <c r="I58" s="6">
        <f>E58/B58</f>
        <v>0.26651480637813213</v>
      </c>
      <c r="J58" s="6">
        <f>F58/C58</f>
        <v>0.22903593839132916</v>
      </c>
      <c r="K58" s="6">
        <f>G58/D58</f>
        <v>0.12938699110903135</v>
      </c>
      <c r="L58">
        <v>1515</v>
      </c>
      <c r="M58">
        <v>1253</v>
      </c>
      <c r="N58" s="5">
        <f>E58/L58</f>
        <v>0.54059405940594063</v>
      </c>
      <c r="O58" s="5">
        <f>F58/M58</f>
        <v>0.64086193136472469</v>
      </c>
    </row>
    <row r="59" spans="1:15" x14ac:dyDescent="0.2">
      <c r="A59" t="s">
        <v>67</v>
      </c>
      <c r="B59">
        <v>9328</v>
      </c>
      <c r="C59">
        <v>4304</v>
      </c>
      <c r="D59">
        <v>7800</v>
      </c>
      <c r="E59">
        <v>2947</v>
      </c>
      <c r="F59">
        <v>1120</v>
      </c>
      <c r="G59">
        <v>1072</v>
      </c>
      <c r="H59">
        <f>E59-F59</f>
        <v>1827</v>
      </c>
      <c r="I59" s="6">
        <f>E59/B59</f>
        <v>0.31593053173241853</v>
      </c>
      <c r="J59" s="6">
        <f>F59/C59</f>
        <v>0.26022304832713755</v>
      </c>
      <c r="K59" s="6">
        <f>G59/D59</f>
        <v>0.13743589743589743</v>
      </c>
      <c r="L59">
        <v>4564</v>
      </c>
      <c r="M59">
        <v>1602</v>
      </c>
      <c r="N59" s="5">
        <f>E59/L59</f>
        <v>0.64570552147239269</v>
      </c>
      <c r="O59" s="5">
        <f>F59/M59</f>
        <v>0.69912609238451939</v>
      </c>
    </row>
    <row r="60" spans="1:15" x14ac:dyDescent="0.2">
      <c r="A60" t="s">
        <v>68</v>
      </c>
      <c r="B60">
        <v>47986</v>
      </c>
      <c r="C60">
        <v>37077</v>
      </c>
      <c r="D60">
        <v>46252</v>
      </c>
      <c r="E60">
        <v>13685</v>
      </c>
      <c r="F60">
        <v>8039</v>
      </c>
      <c r="G60">
        <v>7160</v>
      </c>
      <c r="H60">
        <f>E60-F60</f>
        <v>5646</v>
      </c>
      <c r="I60" s="6">
        <f>E60/B60</f>
        <v>0.28518734630934023</v>
      </c>
      <c r="J60" s="6">
        <f>F60/C60</f>
        <v>0.21681905224263021</v>
      </c>
      <c r="K60" s="6">
        <f>G60/D60</f>
        <v>0.15480411657874255</v>
      </c>
      <c r="L60">
        <v>21532</v>
      </c>
      <c r="M60">
        <v>12302</v>
      </c>
      <c r="N60" s="5">
        <f>E60/L60</f>
        <v>0.63556566970091022</v>
      </c>
      <c r="O60" s="5">
        <f>F60/M60</f>
        <v>0.6534709803284019</v>
      </c>
    </row>
    <row r="61" spans="1:15" x14ac:dyDescent="0.2">
      <c r="A61" t="s">
        <v>69</v>
      </c>
      <c r="B61">
        <v>1643</v>
      </c>
      <c r="C61">
        <v>2471</v>
      </c>
      <c r="D61">
        <v>2510</v>
      </c>
      <c r="E61">
        <v>429</v>
      </c>
      <c r="F61">
        <v>505</v>
      </c>
      <c r="G61">
        <v>280</v>
      </c>
      <c r="H61">
        <f>E61-F61</f>
        <v>-76</v>
      </c>
      <c r="I61" s="6">
        <f>E61/B61</f>
        <v>0.26110772976262936</v>
      </c>
      <c r="J61" s="6">
        <f>F61/C61</f>
        <v>0.20437070012140834</v>
      </c>
      <c r="K61" s="6">
        <f>G61/D61</f>
        <v>0.11155378486055777</v>
      </c>
      <c r="L61">
        <v>584</v>
      </c>
      <c r="M61">
        <v>606</v>
      </c>
      <c r="N61" s="5">
        <f>E61/L61</f>
        <v>0.7345890410958904</v>
      </c>
      <c r="O61" s="5">
        <f>F61/M61</f>
        <v>0.83333333333333337</v>
      </c>
    </row>
    <row r="62" spans="1:15" x14ac:dyDescent="0.2">
      <c r="A62" t="s">
        <v>70</v>
      </c>
      <c r="B62">
        <v>1311</v>
      </c>
      <c r="C62">
        <v>2276</v>
      </c>
      <c r="D62">
        <v>1938</v>
      </c>
      <c r="E62">
        <v>370</v>
      </c>
      <c r="F62">
        <v>514</v>
      </c>
      <c r="G62">
        <v>202</v>
      </c>
      <c r="H62">
        <f>E62-F62</f>
        <v>-144</v>
      </c>
      <c r="I62" s="6">
        <f>E62/B62</f>
        <v>0.28222730739893209</v>
      </c>
      <c r="J62" s="6">
        <f>F62/C62</f>
        <v>0.22583479789103691</v>
      </c>
      <c r="K62" s="6">
        <f>G62/D62</f>
        <v>0.1042311661506708</v>
      </c>
      <c r="L62">
        <v>672</v>
      </c>
      <c r="M62">
        <v>813</v>
      </c>
      <c r="N62" s="5">
        <f>E62/L62</f>
        <v>0.55059523809523814</v>
      </c>
      <c r="O62" s="5">
        <f>F62/M62</f>
        <v>0.63222632226322262</v>
      </c>
    </row>
    <row r="63" spans="1:15" x14ac:dyDescent="0.2">
      <c r="A63" t="s">
        <v>71</v>
      </c>
      <c r="B63">
        <v>873</v>
      </c>
      <c r="C63">
        <v>5448</v>
      </c>
      <c r="D63">
        <v>1660</v>
      </c>
      <c r="E63">
        <v>128</v>
      </c>
      <c r="F63">
        <v>1060</v>
      </c>
      <c r="G63">
        <v>134</v>
      </c>
      <c r="H63">
        <f>E63-F63</f>
        <v>-932</v>
      </c>
      <c r="I63" s="6">
        <f>E63/B63</f>
        <v>0.14662084765177549</v>
      </c>
      <c r="J63" s="6">
        <f>F63/C63</f>
        <v>0.1945668135095448</v>
      </c>
      <c r="K63" s="6">
        <f>G63/D63</f>
        <v>8.0722891566265054E-2</v>
      </c>
      <c r="L63">
        <v>262</v>
      </c>
      <c r="M63">
        <v>1757</v>
      </c>
      <c r="N63" s="5">
        <f>E63/L63</f>
        <v>0.48854961832061067</v>
      </c>
      <c r="O63" s="5">
        <f>F63/M63</f>
        <v>0.60330108138873084</v>
      </c>
    </row>
    <row r="64" spans="1:15" x14ac:dyDescent="0.2">
      <c r="A64" t="s">
        <v>72</v>
      </c>
      <c r="B64">
        <v>2702</v>
      </c>
      <c r="C64">
        <v>4210</v>
      </c>
      <c r="D64">
        <v>3720</v>
      </c>
      <c r="E64">
        <v>757</v>
      </c>
      <c r="F64">
        <v>971</v>
      </c>
      <c r="G64">
        <v>412</v>
      </c>
      <c r="H64">
        <f>E64-F64</f>
        <v>-214</v>
      </c>
      <c r="I64" s="6">
        <f>E64/B64</f>
        <v>0.28016284233900812</v>
      </c>
      <c r="J64" s="6">
        <f>F64/C64</f>
        <v>0.23064133016627078</v>
      </c>
      <c r="K64" s="6">
        <f>G64/D64</f>
        <v>0.11075268817204301</v>
      </c>
      <c r="L64">
        <v>1296</v>
      </c>
      <c r="M64">
        <v>1437</v>
      </c>
      <c r="N64" s="5">
        <f>E64/L64</f>
        <v>0.58410493827160492</v>
      </c>
      <c r="O64" s="5">
        <f>F64/M64</f>
        <v>0.67571329157967985</v>
      </c>
    </row>
    <row r="65" spans="1:15" x14ac:dyDescent="0.2">
      <c r="A65" t="s">
        <v>73</v>
      </c>
      <c r="B65">
        <v>2606</v>
      </c>
      <c r="C65">
        <v>6865</v>
      </c>
      <c r="D65">
        <v>4189</v>
      </c>
      <c r="E65">
        <v>762</v>
      </c>
      <c r="F65">
        <v>1812</v>
      </c>
      <c r="G65">
        <v>559</v>
      </c>
      <c r="H65">
        <f>E65-F65</f>
        <v>-1050</v>
      </c>
      <c r="I65" s="6">
        <f>E65/B65</f>
        <v>0.29240214888718341</v>
      </c>
      <c r="J65" s="6">
        <f>F65/C65</f>
        <v>0.26394756008739984</v>
      </c>
      <c r="K65" s="6">
        <f>G65/D65</f>
        <v>0.13344473621389352</v>
      </c>
      <c r="L65">
        <v>1672</v>
      </c>
      <c r="M65">
        <v>2687</v>
      </c>
      <c r="N65" s="5">
        <f>E65/L65</f>
        <v>0.45574162679425839</v>
      </c>
      <c r="O65" s="5">
        <f>F65/M65</f>
        <v>0.67435802009676216</v>
      </c>
    </row>
    <row r="66" spans="1:15" x14ac:dyDescent="0.2">
      <c r="A66" t="s">
        <v>74</v>
      </c>
      <c r="B66">
        <v>5374</v>
      </c>
      <c r="C66">
        <v>9545</v>
      </c>
      <c r="D66">
        <v>7483</v>
      </c>
      <c r="E66">
        <v>1728</v>
      </c>
      <c r="F66">
        <v>2685</v>
      </c>
      <c r="G66">
        <v>1120</v>
      </c>
      <c r="H66">
        <f>E66-F66</f>
        <v>-957</v>
      </c>
      <c r="I66" s="6">
        <f>E66/B66</f>
        <v>0.32154819501302567</v>
      </c>
      <c r="J66" s="6">
        <f>F66/C66</f>
        <v>0.28129910948140385</v>
      </c>
      <c r="K66" s="6">
        <f>G66/D66</f>
        <v>0.14967259120673526</v>
      </c>
      <c r="L66">
        <v>2760</v>
      </c>
      <c r="M66">
        <v>3819</v>
      </c>
      <c r="N66" s="5">
        <f>E66/L66</f>
        <v>0.62608695652173918</v>
      </c>
      <c r="O66" s="5">
        <f>F66/M66</f>
        <v>0.70306362922230947</v>
      </c>
    </row>
    <row r="67" spans="1:15" x14ac:dyDescent="0.2">
      <c r="A67" t="s">
        <v>75</v>
      </c>
      <c r="B67">
        <v>7210</v>
      </c>
      <c r="C67">
        <v>7586</v>
      </c>
      <c r="D67">
        <v>8768</v>
      </c>
      <c r="E67">
        <v>2617</v>
      </c>
      <c r="F67">
        <v>2135</v>
      </c>
      <c r="G67">
        <v>1395</v>
      </c>
      <c r="H67">
        <f>E67-F67</f>
        <v>482</v>
      </c>
      <c r="I67" s="6">
        <f>E67/B67</f>
        <v>0.36296809986130374</v>
      </c>
      <c r="J67" s="6">
        <f>F67/C67</f>
        <v>0.28143949380437649</v>
      </c>
      <c r="K67" s="6">
        <f>G67/D67</f>
        <v>0.15910127737226276</v>
      </c>
      <c r="L67">
        <v>3982</v>
      </c>
      <c r="M67">
        <v>3120</v>
      </c>
      <c r="N67" s="5">
        <f>E67/L67</f>
        <v>0.65720743345052735</v>
      </c>
      <c r="O67" s="5">
        <f>F67/M67</f>
        <v>0.68429487179487181</v>
      </c>
    </row>
    <row r="68" spans="1:15" x14ac:dyDescent="0.2">
      <c r="A68" t="s">
        <v>76</v>
      </c>
      <c r="B68">
        <v>2004</v>
      </c>
      <c r="C68">
        <v>5086</v>
      </c>
      <c r="D68">
        <v>2986</v>
      </c>
      <c r="E68">
        <v>465</v>
      </c>
      <c r="F68">
        <v>1130</v>
      </c>
      <c r="G68">
        <v>280</v>
      </c>
      <c r="H68">
        <f>E68-F68</f>
        <v>-665</v>
      </c>
      <c r="I68" s="6">
        <f>E68/B68</f>
        <v>0.23203592814371257</v>
      </c>
      <c r="J68" s="6">
        <f>F68/C68</f>
        <v>0.22217852929610696</v>
      </c>
      <c r="K68" s="6">
        <f>G68/D68</f>
        <v>9.3770931011386477E-2</v>
      </c>
      <c r="L68">
        <v>713</v>
      </c>
      <c r="M68">
        <v>1660</v>
      </c>
      <c r="N68" s="5">
        <f>E68/L68</f>
        <v>0.65217391304347827</v>
      </c>
      <c r="O68" s="5">
        <f>F68/M68</f>
        <v>0.68072289156626509</v>
      </c>
    </row>
    <row r="69" spans="1:15" x14ac:dyDescent="0.2">
      <c r="A69" t="s">
        <v>77</v>
      </c>
      <c r="B69">
        <v>1686</v>
      </c>
      <c r="C69">
        <v>2497</v>
      </c>
      <c r="D69">
        <v>2720</v>
      </c>
      <c r="E69">
        <v>551</v>
      </c>
      <c r="F69">
        <v>537</v>
      </c>
      <c r="G69">
        <v>386</v>
      </c>
      <c r="H69">
        <f>E69-F69</f>
        <v>14</v>
      </c>
      <c r="I69" s="6">
        <f>E69/B69</f>
        <v>0.32680901542111507</v>
      </c>
      <c r="J69" s="6">
        <f>F69/C69</f>
        <v>0.21505806968362035</v>
      </c>
      <c r="K69" s="6">
        <f>G69/D69</f>
        <v>0.14191176470588235</v>
      </c>
      <c r="L69">
        <v>669</v>
      </c>
      <c r="M69">
        <v>786</v>
      </c>
      <c r="N69" s="5">
        <f>E69/L69</f>
        <v>0.82361733931240655</v>
      </c>
      <c r="O69" s="5">
        <f>F69/M69</f>
        <v>0.68320610687022898</v>
      </c>
    </row>
    <row r="70" spans="1:15" x14ac:dyDescent="0.2">
      <c r="A70" t="s">
        <v>78</v>
      </c>
      <c r="B70">
        <v>1769</v>
      </c>
      <c r="C70">
        <v>2075</v>
      </c>
      <c r="D70">
        <v>2212</v>
      </c>
      <c r="E70">
        <v>336</v>
      </c>
      <c r="F70">
        <v>384</v>
      </c>
      <c r="G70">
        <v>206</v>
      </c>
      <c r="H70">
        <f>E70-F70</f>
        <v>-48</v>
      </c>
      <c r="I70" s="6">
        <f>E70/B70</f>
        <v>0.18993781797625778</v>
      </c>
      <c r="J70" s="6">
        <f>F70/C70</f>
        <v>0.18506024096385543</v>
      </c>
      <c r="K70" s="6">
        <f>G70/D70</f>
        <v>9.3128390596745034E-2</v>
      </c>
      <c r="L70">
        <v>644</v>
      </c>
      <c r="M70">
        <v>521</v>
      </c>
      <c r="N70" s="5">
        <f>E70/L70</f>
        <v>0.52173913043478259</v>
      </c>
      <c r="O70" s="5">
        <f>F70/M70</f>
        <v>0.73704414587332057</v>
      </c>
    </row>
    <row r="71" spans="1:15" x14ac:dyDescent="0.2">
      <c r="A71" t="s">
        <v>79</v>
      </c>
      <c r="B71">
        <v>1546</v>
      </c>
      <c r="C71">
        <v>1640</v>
      </c>
      <c r="D71">
        <v>1500</v>
      </c>
      <c r="E71">
        <v>395</v>
      </c>
      <c r="F71">
        <v>383</v>
      </c>
      <c r="G71">
        <v>157</v>
      </c>
      <c r="H71">
        <f>E71-F71</f>
        <v>12</v>
      </c>
      <c r="I71" s="6">
        <f>E71/B71</f>
        <v>0.25549805950840881</v>
      </c>
      <c r="J71" s="6">
        <f>F71/C71</f>
        <v>0.23353658536585367</v>
      </c>
      <c r="K71" s="6">
        <f>G71/D71</f>
        <v>0.10466666666666667</v>
      </c>
      <c r="L71">
        <v>701</v>
      </c>
      <c r="M71">
        <v>594</v>
      </c>
      <c r="N71" s="5">
        <f>E71/L71</f>
        <v>0.56348074179743224</v>
      </c>
      <c r="O71" s="5">
        <f>F71/M71</f>
        <v>0.64478114478114479</v>
      </c>
    </row>
    <row r="72" spans="1:15" x14ac:dyDescent="0.2">
      <c r="A72" t="s">
        <v>80</v>
      </c>
      <c r="B72">
        <v>1053</v>
      </c>
      <c r="C72">
        <v>3616</v>
      </c>
      <c r="D72">
        <v>2136</v>
      </c>
      <c r="E72">
        <v>223</v>
      </c>
      <c r="F72">
        <v>701</v>
      </c>
      <c r="G72">
        <v>132</v>
      </c>
      <c r="H72">
        <f>E72-F72</f>
        <v>-478</v>
      </c>
      <c r="I72" s="6">
        <f>E72/B72</f>
        <v>0.21177587844254511</v>
      </c>
      <c r="J72" s="6">
        <f>F72/C72</f>
        <v>0.19386061946902655</v>
      </c>
      <c r="K72" s="6">
        <f>G72/D72</f>
        <v>6.1797752808988762E-2</v>
      </c>
      <c r="L72">
        <v>396</v>
      </c>
      <c r="M72">
        <v>1052</v>
      </c>
      <c r="N72" s="5">
        <f>E72/L72</f>
        <v>0.56313131313131315</v>
      </c>
      <c r="O72" s="5">
        <f>F72/M72</f>
        <v>0.66634980988593151</v>
      </c>
    </row>
    <row r="73" spans="1:15" x14ac:dyDescent="0.2">
      <c r="A73" t="s">
        <v>81</v>
      </c>
      <c r="B73">
        <v>8029</v>
      </c>
      <c r="C73">
        <v>8158</v>
      </c>
      <c r="D73">
        <v>9821</v>
      </c>
      <c r="E73">
        <v>2528</v>
      </c>
      <c r="F73">
        <v>2247</v>
      </c>
      <c r="G73">
        <v>1549</v>
      </c>
      <c r="H73">
        <f>E73-F73</f>
        <v>281</v>
      </c>
      <c r="I73" s="6">
        <f>E73/B73</f>
        <v>0.31485863743928261</v>
      </c>
      <c r="J73" s="6">
        <f>F73/C73</f>
        <v>0.27543515567541066</v>
      </c>
      <c r="K73" s="6">
        <f>G73/D73</f>
        <v>0.1577232461052846</v>
      </c>
      <c r="L73">
        <v>3243</v>
      </c>
      <c r="M73">
        <v>3060</v>
      </c>
      <c r="N73" s="5">
        <f>E73/L73</f>
        <v>0.77952513105149557</v>
      </c>
      <c r="O73" s="5">
        <f>F73/M73</f>
        <v>0.73431372549019602</v>
      </c>
    </row>
    <row r="74" spans="1:15" x14ac:dyDescent="0.2">
      <c r="A74" t="s">
        <v>82</v>
      </c>
      <c r="B74">
        <v>1214</v>
      </c>
      <c r="C74">
        <v>5756</v>
      </c>
      <c r="D74">
        <v>2359</v>
      </c>
      <c r="E74">
        <v>255</v>
      </c>
      <c r="F74">
        <v>1166</v>
      </c>
      <c r="G74">
        <v>209</v>
      </c>
      <c r="H74">
        <f>E74-F74</f>
        <v>-911</v>
      </c>
      <c r="I74" s="6">
        <f>E74/B74</f>
        <v>0.21004942339373969</v>
      </c>
      <c r="J74" s="6">
        <f>F74/C74</f>
        <v>0.20257123002084781</v>
      </c>
      <c r="K74" s="6">
        <f>G74/D74</f>
        <v>8.859686307757525E-2</v>
      </c>
      <c r="L74">
        <v>418</v>
      </c>
      <c r="M74">
        <v>1356</v>
      </c>
      <c r="N74" s="5">
        <f>E74/L74</f>
        <v>0.61004784688995217</v>
      </c>
      <c r="O74" s="5">
        <f>F74/M74</f>
        <v>0.85988200589970498</v>
      </c>
    </row>
    <row r="75" spans="1:15" x14ac:dyDescent="0.2">
      <c r="A75" t="s">
        <v>83</v>
      </c>
      <c r="B75">
        <v>487</v>
      </c>
      <c r="C75">
        <v>2512</v>
      </c>
      <c r="D75">
        <v>1096</v>
      </c>
      <c r="E75">
        <v>92</v>
      </c>
      <c r="F75">
        <v>437</v>
      </c>
      <c r="G75">
        <v>80</v>
      </c>
      <c r="H75">
        <f>E75-F75</f>
        <v>-345</v>
      </c>
      <c r="I75" s="6">
        <f>E75/B75</f>
        <v>0.18891170431211499</v>
      </c>
      <c r="J75" s="6">
        <f>F75/C75</f>
        <v>0.17396496815286625</v>
      </c>
      <c r="K75" s="6">
        <f>G75/D75</f>
        <v>7.2992700729927001E-2</v>
      </c>
      <c r="L75">
        <v>140</v>
      </c>
      <c r="M75">
        <v>590</v>
      </c>
      <c r="N75" s="5">
        <f>E75/L75</f>
        <v>0.65714285714285714</v>
      </c>
      <c r="O75" s="5">
        <f>F75/M75</f>
        <v>0.7406779661016949</v>
      </c>
    </row>
    <row r="76" spans="1:15" x14ac:dyDescent="0.2">
      <c r="A76" t="s">
        <v>84</v>
      </c>
      <c r="B76">
        <v>1462</v>
      </c>
      <c r="C76">
        <v>5151</v>
      </c>
      <c r="D76">
        <v>2838</v>
      </c>
      <c r="E76">
        <v>398</v>
      </c>
      <c r="F76">
        <v>1053</v>
      </c>
      <c r="G76">
        <v>236</v>
      </c>
      <c r="H76">
        <f>E76-F76</f>
        <v>-655</v>
      </c>
      <c r="I76" s="6">
        <f>E76/B76</f>
        <v>0.27222982216142272</v>
      </c>
      <c r="J76" s="6">
        <f>F76/C76</f>
        <v>0.20442632498543972</v>
      </c>
      <c r="K76" s="6">
        <f>G76/D76</f>
        <v>8.3157152924594788E-2</v>
      </c>
      <c r="L76">
        <v>652</v>
      </c>
      <c r="M76">
        <v>1312</v>
      </c>
      <c r="N76" s="5">
        <f>E76/L76</f>
        <v>0.61042944785276076</v>
      </c>
      <c r="O76" s="5">
        <f>F76/M76</f>
        <v>0.80259146341463417</v>
      </c>
    </row>
    <row r="77" spans="1:15" x14ac:dyDescent="0.2">
      <c r="A77" t="s">
        <v>85</v>
      </c>
      <c r="B77">
        <v>2046</v>
      </c>
      <c r="C77">
        <v>1781</v>
      </c>
      <c r="D77">
        <v>2142</v>
      </c>
      <c r="E77">
        <v>455</v>
      </c>
      <c r="F77">
        <v>425</v>
      </c>
      <c r="G77">
        <v>204</v>
      </c>
      <c r="H77">
        <f>E77-F77</f>
        <v>30</v>
      </c>
      <c r="I77" s="6">
        <f>E77/B77</f>
        <v>0.22238514173998045</v>
      </c>
      <c r="J77" s="6">
        <f>F77/C77</f>
        <v>0.23862998315553061</v>
      </c>
      <c r="K77" s="6">
        <f>G77/D77</f>
        <v>9.5238095238095233E-2</v>
      </c>
      <c r="L77">
        <v>1093</v>
      </c>
      <c r="M77">
        <v>695</v>
      </c>
      <c r="N77" s="5">
        <f>E77/L77</f>
        <v>0.41628545288197621</v>
      </c>
      <c r="O77" s="5">
        <f>F77/M77</f>
        <v>0.61151079136690645</v>
      </c>
    </row>
    <row r="78" spans="1:15" x14ac:dyDescent="0.2">
      <c r="A78" t="s">
        <v>86</v>
      </c>
      <c r="B78">
        <v>3053</v>
      </c>
      <c r="C78">
        <v>8246</v>
      </c>
      <c r="D78">
        <v>5298</v>
      </c>
      <c r="E78">
        <v>695</v>
      </c>
      <c r="F78">
        <v>1958</v>
      </c>
      <c r="G78">
        <v>644</v>
      </c>
      <c r="H78">
        <f>E78-F78</f>
        <v>-1263</v>
      </c>
      <c r="I78" s="6">
        <f>E78/B78</f>
        <v>0.22764493940386504</v>
      </c>
      <c r="J78" s="6">
        <f>F78/C78</f>
        <v>0.23744845985932572</v>
      </c>
      <c r="K78" s="6">
        <f>G78/D78</f>
        <v>0.12155530388825972</v>
      </c>
      <c r="L78">
        <v>1308</v>
      </c>
      <c r="M78">
        <v>2902</v>
      </c>
      <c r="N78" s="5">
        <f>E78/L78</f>
        <v>0.53134556574923553</v>
      </c>
      <c r="O78" s="5">
        <f>F78/M78</f>
        <v>0.67470709855272226</v>
      </c>
    </row>
    <row r="79" spans="1:15" x14ac:dyDescent="0.2">
      <c r="A79" t="s">
        <v>87</v>
      </c>
      <c r="B79">
        <v>961</v>
      </c>
      <c r="C79">
        <v>2064</v>
      </c>
      <c r="D79">
        <v>1907</v>
      </c>
      <c r="E79">
        <v>257</v>
      </c>
      <c r="F79">
        <v>420</v>
      </c>
      <c r="G79">
        <v>220</v>
      </c>
      <c r="H79">
        <f>E79-F79</f>
        <v>-163</v>
      </c>
      <c r="I79" s="6">
        <f>E79/B79</f>
        <v>0.26742976066597296</v>
      </c>
      <c r="J79" s="6">
        <f>F79/C79</f>
        <v>0.20348837209302326</v>
      </c>
      <c r="K79" s="6">
        <f>G79/D79</f>
        <v>0.11536444677503933</v>
      </c>
      <c r="L79">
        <v>490</v>
      </c>
      <c r="M79">
        <v>547</v>
      </c>
      <c r="N79" s="5">
        <f>E79/L79</f>
        <v>0.52448979591836731</v>
      </c>
      <c r="O79" s="5">
        <f>F79/M79</f>
        <v>0.76782449725776969</v>
      </c>
    </row>
    <row r="80" spans="1:15" x14ac:dyDescent="0.2">
      <c r="A80" t="s">
        <v>88</v>
      </c>
      <c r="B80">
        <v>109960</v>
      </c>
      <c r="C80">
        <v>85001</v>
      </c>
      <c r="D80">
        <v>80618</v>
      </c>
      <c r="E80">
        <v>32321</v>
      </c>
      <c r="F80">
        <v>18079</v>
      </c>
      <c r="G80">
        <v>9863</v>
      </c>
      <c r="H80">
        <f>E80-F80</f>
        <v>14242</v>
      </c>
      <c r="I80" s="6">
        <f>E80/B80</f>
        <v>0.29393415787559113</v>
      </c>
      <c r="J80" s="6">
        <f>F80/C80</f>
        <v>0.21269161539276007</v>
      </c>
      <c r="K80" s="6">
        <f>G80/D80</f>
        <v>0.12234240492197772</v>
      </c>
      <c r="L80">
        <v>45871</v>
      </c>
      <c r="M80">
        <v>26319</v>
      </c>
      <c r="N80" s="5">
        <f>E80/L80</f>
        <v>0.70460639619803367</v>
      </c>
      <c r="O80" s="5">
        <f>F80/M80</f>
        <v>0.68691819598009041</v>
      </c>
    </row>
    <row r="81" spans="1:15" x14ac:dyDescent="0.2">
      <c r="A81" t="s">
        <v>89</v>
      </c>
      <c r="B81">
        <v>15406</v>
      </c>
      <c r="C81">
        <v>20923</v>
      </c>
      <c r="D81">
        <v>18894</v>
      </c>
      <c r="E81">
        <v>5039</v>
      </c>
      <c r="F81">
        <v>5706</v>
      </c>
      <c r="G81">
        <v>2895</v>
      </c>
      <c r="H81">
        <f>E81-F81</f>
        <v>-667</v>
      </c>
      <c r="I81" s="6">
        <f>E81/B81</f>
        <v>0.32708035830196025</v>
      </c>
      <c r="J81" s="6">
        <f>F81/C81</f>
        <v>0.27271423791999233</v>
      </c>
      <c r="K81" s="6">
        <f>G81/D81</f>
        <v>0.15322324547475388</v>
      </c>
      <c r="L81">
        <v>6846</v>
      </c>
      <c r="M81">
        <v>7262</v>
      </c>
      <c r="N81" s="5">
        <f>E81/L81</f>
        <v>0.73605024832018695</v>
      </c>
      <c r="O81" s="5">
        <f>F81/M81</f>
        <v>0.78573395758744147</v>
      </c>
    </row>
    <row r="82" spans="1:15" x14ac:dyDescent="0.2">
      <c r="A82" t="s">
        <v>90</v>
      </c>
      <c r="B82">
        <v>4175</v>
      </c>
      <c r="C82">
        <v>3727</v>
      </c>
      <c r="D82">
        <v>4672</v>
      </c>
      <c r="E82">
        <v>1209</v>
      </c>
      <c r="F82">
        <v>914</v>
      </c>
      <c r="G82">
        <v>635</v>
      </c>
      <c r="H82">
        <f>E82-F82</f>
        <v>295</v>
      </c>
      <c r="I82" s="6">
        <f>E82/B82</f>
        <v>0.2895808383233533</v>
      </c>
      <c r="J82" s="6">
        <f>F82/C82</f>
        <v>0.24523745639924874</v>
      </c>
      <c r="K82" s="6">
        <f>G82/D82</f>
        <v>0.13591609589041095</v>
      </c>
      <c r="L82">
        <v>2112</v>
      </c>
      <c r="M82">
        <v>1485</v>
      </c>
      <c r="N82" s="5">
        <f>E82/L82</f>
        <v>0.57244318181818177</v>
      </c>
      <c r="O82" s="5">
        <f>F82/M82</f>
        <v>0.61548821548821553</v>
      </c>
    </row>
    <row r="83" spans="1:15" x14ac:dyDescent="0.2">
      <c r="A83" t="s">
        <v>91</v>
      </c>
      <c r="B83">
        <v>844</v>
      </c>
      <c r="C83">
        <v>1529</v>
      </c>
      <c r="D83">
        <v>711</v>
      </c>
      <c r="E83">
        <v>202</v>
      </c>
      <c r="F83">
        <v>356</v>
      </c>
      <c r="G83">
        <v>88</v>
      </c>
      <c r="H83">
        <f>E83-F83</f>
        <v>-154</v>
      </c>
      <c r="I83" s="6">
        <f>E83/B83</f>
        <v>0.23933649289099526</v>
      </c>
      <c r="J83" s="6">
        <f>F83/C83</f>
        <v>0.23283191628515371</v>
      </c>
      <c r="K83" s="6">
        <f>G83/D83</f>
        <v>0.12376933895921238</v>
      </c>
      <c r="L83">
        <v>317</v>
      </c>
      <c r="M83">
        <v>448</v>
      </c>
      <c r="N83" s="5">
        <f>E83/L83</f>
        <v>0.63722397476340698</v>
      </c>
      <c r="O83" s="5">
        <f>F83/M83</f>
        <v>0.7946428571428571</v>
      </c>
    </row>
    <row r="84" spans="1:15" x14ac:dyDescent="0.2">
      <c r="A84" t="s">
        <v>92</v>
      </c>
      <c r="B84">
        <v>1281</v>
      </c>
      <c r="C84">
        <v>3137</v>
      </c>
      <c r="D84">
        <v>2487</v>
      </c>
      <c r="E84">
        <v>219</v>
      </c>
      <c r="F84">
        <v>560</v>
      </c>
      <c r="G84">
        <v>199</v>
      </c>
      <c r="H84">
        <f>E84-F84</f>
        <v>-341</v>
      </c>
      <c r="I84" s="6">
        <f>E84/B84</f>
        <v>0.17096018735362997</v>
      </c>
      <c r="J84" s="6">
        <f>F84/C84</f>
        <v>0.17851450430347465</v>
      </c>
      <c r="K84" s="6">
        <f>G84/D84</f>
        <v>8.0016083634901494E-2</v>
      </c>
      <c r="L84">
        <v>392</v>
      </c>
      <c r="M84">
        <v>819</v>
      </c>
      <c r="N84" s="5">
        <f>E84/L84</f>
        <v>0.55867346938775508</v>
      </c>
      <c r="O84" s="5">
        <f>F84/M84</f>
        <v>0.68376068376068377</v>
      </c>
    </row>
    <row r="85" spans="1:15" x14ac:dyDescent="0.2">
      <c r="A85" t="s">
        <v>93</v>
      </c>
      <c r="B85">
        <v>36990</v>
      </c>
      <c r="C85">
        <v>32561</v>
      </c>
      <c r="D85">
        <v>44253</v>
      </c>
      <c r="E85">
        <v>10865</v>
      </c>
      <c r="F85">
        <v>7518</v>
      </c>
      <c r="G85">
        <v>6082</v>
      </c>
      <c r="H85">
        <f>E85-F85</f>
        <v>3347</v>
      </c>
      <c r="I85" s="6">
        <f>E85/B85</f>
        <v>0.29372803460394703</v>
      </c>
      <c r="J85" s="6">
        <f>F85/C85</f>
        <v>0.23088971468935229</v>
      </c>
      <c r="K85" s="6">
        <f>G85/D85</f>
        <v>0.13743700992023139</v>
      </c>
      <c r="L85">
        <v>17603</v>
      </c>
      <c r="M85">
        <v>12317</v>
      </c>
      <c r="N85" s="5">
        <f>E85/L85</f>
        <v>0.61722433676077937</v>
      </c>
      <c r="O85" s="5">
        <f>F85/M85</f>
        <v>0.61037590322318747</v>
      </c>
    </row>
    <row r="86" spans="1:15" x14ac:dyDescent="0.2">
      <c r="A86" t="s">
        <v>94</v>
      </c>
      <c r="B86">
        <v>1785</v>
      </c>
      <c r="C86">
        <v>3586</v>
      </c>
      <c r="D86">
        <v>2500</v>
      </c>
      <c r="E86">
        <v>521</v>
      </c>
      <c r="F86">
        <v>1000</v>
      </c>
      <c r="G86">
        <v>364</v>
      </c>
      <c r="H86">
        <f>E86-F86</f>
        <v>-479</v>
      </c>
      <c r="I86" s="6">
        <f>E86/B86</f>
        <v>0.29187675070028013</v>
      </c>
      <c r="J86" s="6">
        <f>F86/C86</f>
        <v>0.2788622420524261</v>
      </c>
      <c r="K86" s="6">
        <f>G86/D86</f>
        <v>0.14560000000000001</v>
      </c>
      <c r="L86">
        <v>949</v>
      </c>
      <c r="M86">
        <v>1508</v>
      </c>
      <c r="N86" s="5">
        <f>E86/L86</f>
        <v>0.54899894625922019</v>
      </c>
      <c r="O86" s="5">
        <f>F86/M86</f>
        <v>0.66312997347480107</v>
      </c>
    </row>
    <row r="87" spans="1:15" x14ac:dyDescent="0.2">
      <c r="A87" t="s">
        <v>95</v>
      </c>
      <c r="B87">
        <v>1695</v>
      </c>
      <c r="C87">
        <v>15186</v>
      </c>
      <c r="D87">
        <v>3718</v>
      </c>
      <c r="E87">
        <v>421</v>
      </c>
      <c r="F87">
        <v>3643</v>
      </c>
      <c r="G87">
        <v>452</v>
      </c>
      <c r="H87">
        <f>E87-F87</f>
        <v>-3222</v>
      </c>
      <c r="I87" s="6">
        <f>E87/B87</f>
        <v>0.24837758112094396</v>
      </c>
      <c r="J87" s="6">
        <f>F87/C87</f>
        <v>0.23989200579481101</v>
      </c>
      <c r="K87" s="6">
        <f>G87/D87</f>
        <v>0.12157073695535234</v>
      </c>
      <c r="L87">
        <v>569</v>
      </c>
      <c r="M87">
        <v>4408</v>
      </c>
      <c r="N87" s="5">
        <f>E87/L87</f>
        <v>0.7398945518453427</v>
      </c>
      <c r="O87" s="5">
        <f>F87/M87</f>
        <v>0.82645190562613435</v>
      </c>
    </row>
    <row r="88" spans="1:15" x14ac:dyDescent="0.2">
      <c r="A88" t="s">
        <v>96</v>
      </c>
      <c r="B88">
        <v>19359</v>
      </c>
      <c r="C88">
        <v>18112</v>
      </c>
      <c r="D88">
        <v>21006</v>
      </c>
      <c r="E88">
        <v>6976</v>
      </c>
      <c r="F88">
        <v>3958</v>
      </c>
      <c r="G88">
        <v>3924</v>
      </c>
      <c r="H88">
        <f>E88-F88</f>
        <v>3018</v>
      </c>
      <c r="I88" s="6">
        <f>E88/B88</f>
        <v>0.36034919159047474</v>
      </c>
      <c r="J88" s="6">
        <f>F88/C88</f>
        <v>0.2185291519434629</v>
      </c>
      <c r="K88" s="6">
        <f>G88/D88</f>
        <v>0.1868037703513282</v>
      </c>
      <c r="L88">
        <v>8769</v>
      </c>
      <c r="M88">
        <v>5605</v>
      </c>
      <c r="N88" s="5">
        <f>E88/L88</f>
        <v>0.795529706922112</v>
      </c>
      <c r="O88" s="5">
        <f>F88/M88</f>
        <v>0.70615521855486174</v>
      </c>
    </row>
    <row r="89" spans="1:15" x14ac:dyDescent="0.2">
      <c r="A89" t="s">
        <v>97</v>
      </c>
      <c r="B89">
        <v>3153</v>
      </c>
      <c r="C89">
        <v>3375</v>
      </c>
      <c r="D89">
        <v>4561</v>
      </c>
      <c r="E89">
        <v>722</v>
      </c>
      <c r="F89">
        <v>650</v>
      </c>
      <c r="G89">
        <v>490</v>
      </c>
      <c r="H89">
        <f>E89-F89</f>
        <v>72</v>
      </c>
      <c r="I89" s="6">
        <f>E89/B89</f>
        <v>0.22898826514430701</v>
      </c>
      <c r="J89" s="6">
        <f>F89/C89</f>
        <v>0.19259259259259259</v>
      </c>
      <c r="K89" s="6">
        <f>G89/D89</f>
        <v>0.10743258057443543</v>
      </c>
      <c r="L89">
        <v>1128</v>
      </c>
      <c r="M89">
        <v>904</v>
      </c>
      <c r="N89" s="5">
        <f>E89/L89</f>
        <v>0.64007092198581561</v>
      </c>
      <c r="O89" s="5">
        <f>F89/M89</f>
        <v>0.71902654867256632</v>
      </c>
    </row>
    <row r="90" spans="1:15" x14ac:dyDescent="0.2">
      <c r="A90" t="s">
        <v>98</v>
      </c>
      <c r="B90">
        <v>692</v>
      </c>
      <c r="C90">
        <v>1882</v>
      </c>
      <c r="D90">
        <v>1172</v>
      </c>
      <c r="E90">
        <v>136</v>
      </c>
      <c r="F90">
        <v>339</v>
      </c>
      <c r="G90">
        <v>104</v>
      </c>
      <c r="H90">
        <f>E90-F90</f>
        <v>-203</v>
      </c>
      <c r="I90" s="6">
        <f>E90/B90</f>
        <v>0.19653179190751446</v>
      </c>
      <c r="J90" s="6">
        <f>F90/C90</f>
        <v>0.18012752391073325</v>
      </c>
      <c r="K90" s="6">
        <f>G90/D90</f>
        <v>8.8737201365187715E-2</v>
      </c>
      <c r="L90">
        <v>242</v>
      </c>
      <c r="M90">
        <v>499</v>
      </c>
      <c r="N90" s="5">
        <f>E90/L90</f>
        <v>0.56198347107438018</v>
      </c>
      <c r="O90" s="5">
        <f>F90/M90</f>
        <v>0.67935871743486975</v>
      </c>
    </row>
    <row r="91" spans="1:15" x14ac:dyDescent="0.2">
      <c r="A91" t="s">
        <v>99</v>
      </c>
      <c r="B91">
        <v>1723</v>
      </c>
      <c r="C91">
        <v>2754</v>
      </c>
      <c r="D91">
        <v>3143</v>
      </c>
      <c r="E91">
        <v>516</v>
      </c>
      <c r="F91">
        <v>769</v>
      </c>
      <c r="G91">
        <v>398</v>
      </c>
      <c r="H91">
        <f>E91-F91</f>
        <v>-253</v>
      </c>
      <c r="I91" s="6">
        <f>E91/B91</f>
        <v>0.29947765525246661</v>
      </c>
      <c r="J91" s="6">
        <f>F91/C91</f>
        <v>0.2792302106027596</v>
      </c>
      <c r="K91" s="6">
        <f>G91/D91</f>
        <v>0.12663060769965001</v>
      </c>
      <c r="L91">
        <v>949</v>
      </c>
      <c r="M91">
        <v>1252</v>
      </c>
      <c r="N91" s="5">
        <f>E91/L91</f>
        <v>0.54373024236037937</v>
      </c>
      <c r="O91" s="5">
        <f>F91/M91</f>
        <v>0.61421725239616609</v>
      </c>
    </row>
    <row r="92" spans="1:15" x14ac:dyDescent="0.2">
      <c r="A92" t="s">
        <v>100</v>
      </c>
      <c r="B92">
        <v>1013</v>
      </c>
      <c r="C92">
        <v>2128</v>
      </c>
      <c r="D92">
        <v>1566</v>
      </c>
      <c r="E92">
        <v>152</v>
      </c>
      <c r="F92">
        <v>321</v>
      </c>
      <c r="G92">
        <v>134</v>
      </c>
      <c r="H92">
        <f>E92-F92</f>
        <v>-169</v>
      </c>
      <c r="I92" s="6">
        <f>E92/B92</f>
        <v>0.15004935834155972</v>
      </c>
      <c r="J92" s="6">
        <f>F92/C92</f>
        <v>0.15084586466165414</v>
      </c>
      <c r="K92" s="6">
        <f>G92/D92</f>
        <v>8.5568326947637288E-2</v>
      </c>
      <c r="L92">
        <v>259</v>
      </c>
      <c r="M92">
        <v>522</v>
      </c>
      <c r="N92" s="5">
        <f>E92/L92</f>
        <v>0.58687258687258692</v>
      </c>
      <c r="O92" s="5">
        <f>F92/M92</f>
        <v>0.61494252873563215</v>
      </c>
    </row>
    <row r="93" spans="1:15" x14ac:dyDescent="0.2">
      <c r="A93" t="s">
        <v>111</v>
      </c>
      <c r="B93">
        <v>8535</v>
      </c>
      <c r="C93">
        <v>5334</v>
      </c>
      <c r="D93">
        <v>6725</v>
      </c>
      <c r="E93">
        <v>1954</v>
      </c>
      <c r="F93">
        <v>1253</v>
      </c>
      <c r="G93">
        <v>668</v>
      </c>
      <c r="H93">
        <f>E93-F93</f>
        <v>701</v>
      </c>
      <c r="I93" s="6">
        <f>E93/B93</f>
        <v>0.22893966022261278</v>
      </c>
      <c r="J93" s="6">
        <f>F93/C93</f>
        <v>0.23490813648293962</v>
      </c>
      <c r="K93" s="6">
        <f>G93/D93</f>
        <v>9.9330855018587363E-2</v>
      </c>
      <c r="L93">
        <v>3739</v>
      </c>
      <c r="M93">
        <v>1649</v>
      </c>
      <c r="N93" s="5">
        <f>E93/L93</f>
        <v>0.52259962556833373</v>
      </c>
      <c r="O93" s="5">
        <f>F93/M93</f>
        <v>0.75985445724681622</v>
      </c>
    </row>
    <row r="94" spans="1:15" x14ac:dyDescent="0.2">
      <c r="A94" t="s">
        <v>102</v>
      </c>
      <c r="B94">
        <v>9681</v>
      </c>
      <c r="C94">
        <v>11617</v>
      </c>
      <c r="D94">
        <v>10872</v>
      </c>
      <c r="E94">
        <v>3480</v>
      </c>
      <c r="F94">
        <v>3009</v>
      </c>
      <c r="G94">
        <v>1787</v>
      </c>
      <c r="H94">
        <f>E94-F94</f>
        <v>471</v>
      </c>
      <c r="I94" s="6">
        <f>E94/B94</f>
        <v>0.35946699721103192</v>
      </c>
      <c r="J94" s="6">
        <f>F94/C94</f>
        <v>0.2590169579065163</v>
      </c>
      <c r="K94" s="6">
        <f>G94/D94</f>
        <v>0.1643671817512877</v>
      </c>
      <c r="L94">
        <v>5068</v>
      </c>
      <c r="M94">
        <v>4161</v>
      </c>
      <c r="N94" s="5">
        <f>E94/L94</f>
        <v>0.68666140489344907</v>
      </c>
      <c r="O94" s="5">
        <f>F94/M94</f>
        <v>0.72314347512617161</v>
      </c>
    </row>
    <row r="95" spans="1:15" x14ac:dyDescent="0.2">
      <c r="A95" t="s">
        <v>103</v>
      </c>
      <c r="B95">
        <v>3004</v>
      </c>
      <c r="C95">
        <v>6196</v>
      </c>
      <c r="D95">
        <v>4879</v>
      </c>
      <c r="E95">
        <v>838</v>
      </c>
      <c r="F95">
        <v>1224</v>
      </c>
      <c r="G95">
        <v>591</v>
      </c>
      <c r="H95">
        <f>E95-F95</f>
        <v>-386</v>
      </c>
      <c r="I95" s="6">
        <f>E95/B95</f>
        <v>0.27896138482023969</v>
      </c>
      <c r="J95" s="6">
        <f>F95/C95</f>
        <v>0.197546804389929</v>
      </c>
      <c r="K95" s="6">
        <f>G95/D95</f>
        <v>0.1211313793810207</v>
      </c>
      <c r="L95">
        <v>1474</v>
      </c>
      <c r="M95">
        <v>2062</v>
      </c>
      <c r="N95" s="5">
        <f>E95/L95</f>
        <v>0.56852103120759834</v>
      </c>
      <c r="O95" s="5">
        <f>F95/M95</f>
        <v>0.59359844810863238</v>
      </c>
    </row>
    <row r="96" spans="1:15" x14ac:dyDescent="0.2">
      <c r="A96" t="s">
        <v>112</v>
      </c>
      <c r="B96">
        <v>941</v>
      </c>
      <c r="C96">
        <v>1398</v>
      </c>
      <c r="D96">
        <v>1137</v>
      </c>
      <c r="E96">
        <v>221</v>
      </c>
      <c r="F96">
        <v>286</v>
      </c>
      <c r="G96">
        <v>132</v>
      </c>
      <c r="H96">
        <f>E96-F96</f>
        <v>-65</v>
      </c>
      <c r="I96" s="6">
        <f>E96/B96</f>
        <v>0.23485653560042508</v>
      </c>
      <c r="J96" s="6">
        <f>F96/C96</f>
        <v>0.20457796852646637</v>
      </c>
      <c r="K96" s="6">
        <f>G96/D96</f>
        <v>0.11609498680738786</v>
      </c>
      <c r="L96">
        <v>403</v>
      </c>
      <c r="M96">
        <v>476</v>
      </c>
      <c r="N96" s="5">
        <f>E96/L96</f>
        <v>0.54838709677419351</v>
      </c>
      <c r="O96" s="5">
        <f>F96/M96</f>
        <v>0.60084033613445376</v>
      </c>
    </row>
    <row r="97" spans="1:15" x14ac:dyDescent="0.2">
      <c r="A97" t="s">
        <v>105</v>
      </c>
      <c r="B97">
        <v>8072</v>
      </c>
      <c r="C97">
        <v>6791</v>
      </c>
      <c r="D97">
        <v>8502</v>
      </c>
      <c r="E97">
        <v>2023</v>
      </c>
      <c r="F97">
        <v>1435</v>
      </c>
      <c r="G97">
        <v>912</v>
      </c>
      <c r="H97">
        <f>E97-F97</f>
        <v>588</v>
      </c>
      <c r="I97" s="6">
        <f>E97/B97</f>
        <v>0.25061942517343905</v>
      </c>
      <c r="J97" s="6">
        <f>F97/C97</f>
        <v>0.21130908555441025</v>
      </c>
      <c r="K97" s="6">
        <f>G97/D97</f>
        <v>0.10726887791107975</v>
      </c>
      <c r="L97">
        <v>3435</v>
      </c>
      <c r="M97">
        <v>2035</v>
      </c>
      <c r="N97" s="5">
        <f>E97/L97</f>
        <v>0.58893740902474523</v>
      </c>
      <c r="O97" s="5">
        <f>F97/M97</f>
        <v>0.70515970515970516</v>
      </c>
    </row>
    <row r="98" spans="1:15" x14ac:dyDescent="0.2">
      <c r="A98" t="s">
        <v>106</v>
      </c>
      <c r="B98">
        <v>1501</v>
      </c>
      <c r="C98">
        <v>2851</v>
      </c>
      <c r="D98">
        <v>2813</v>
      </c>
      <c r="E98">
        <v>344</v>
      </c>
      <c r="F98">
        <v>470</v>
      </c>
      <c r="G98">
        <v>272</v>
      </c>
      <c r="H98">
        <f>E98-F98</f>
        <v>-126</v>
      </c>
      <c r="I98" s="6">
        <f>E98/B98</f>
        <v>0.22918054630246501</v>
      </c>
      <c r="J98" s="6">
        <f>F98/C98</f>
        <v>0.1648544370396352</v>
      </c>
      <c r="K98" s="6">
        <f>G98/D98</f>
        <v>9.6693921080696771E-2</v>
      </c>
      <c r="L98">
        <v>499</v>
      </c>
      <c r="M98">
        <v>685</v>
      </c>
      <c r="N98" s="5">
        <f>E98/L98</f>
        <v>0.68937875751503008</v>
      </c>
      <c r="O98" s="5">
        <f>F98/M98</f>
        <v>0.68613138686131392</v>
      </c>
    </row>
    <row r="99" spans="1:15" x14ac:dyDescent="0.2">
      <c r="A99" t="s">
        <v>107</v>
      </c>
      <c r="B99">
        <v>4080</v>
      </c>
      <c r="C99">
        <v>4451</v>
      </c>
      <c r="D99">
        <v>4920</v>
      </c>
      <c r="E99">
        <v>1594</v>
      </c>
      <c r="F99">
        <v>1245</v>
      </c>
      <c r="G99">
        <v>933</v>
      </c>
      <c r="H99">
        <f>E99-F99</f>
        <v>349</v>
      </c>
      <c r="I99" s="6">
        <f>E99/B99</f>
        <v>0.39068627450980392</v>
      </c>
      <c r="J99" s="6">
        <f>F99/C99</f>
        <v>0.27971242417434283</v>
      </c>
      <c r="K99" s="6">
        <f>G99/D99</f>
        <v>0.18963414634146342</v>
      </c>
      <c r="L99">
        <v>1974</v>
      </c>
      <c r="M99">
        <v>2074</v>
      </c>
      <c r="N99" s="5">
        <f>E99/L99</f>
        <v>0.80749746707193515</v>
      </c>
      <c r="O99" s="5">
        <f>F99/M99</f>
        <v>0.60028929604628734</v>
      </c>
    </row>
    <row r="100" spans="1:15" x14ac:dyDescent="0.2">
      <c r="A100" t="s">
        <v>108</v>
      </c>
      <c r="B100">
        <v>17945</v>
      </c>
      <c r="C100">
        <v>20285</v>
      </c>
      <c r="D100">
        <v>18327</v>
      </c>
      <c r="E100">
        <v>6112</v>
      </c>
      <c r="F100">
        <v>5894</v>
      </c>
      <c r="G100">
        <v>2742</v>
      </c>
      <c r="H100">
        <f>E100-F100</f>
        <v>218</v>
      </c>
      <c r="I100" s="6">
        <f>E100/B100</f>
        <v>0.34059626636946222</v>
      </c>
      <c r="J100" s="6">
        <f>F100/C100</f>
        <v>0.29055952674389945</v>
      </c>
      <c r="K100" s="6">
        <f>G100/D100</f>
        <v>0.14961532165657226</v>
      </c>
      <c r="L100">
        <v>8919</v>
      </c>
      <c r="M100">
        <v>7259</v>
      </c>
      <c r="N100" s="5">
        <f>E100/L100</f>
        <v>0.68527861867922413</v>
      </c>
      <c r="O100" s="5">
        <f>F100/M100</f>
        <v>0.81195756991321122</v>
      </c>
    </row>
    <row r="101" spans="1:15" x14ac:dyDescent="0.2">
      <c r="A101" t="s">
        <v>109</v>
      </c>
      <c r="B101">
        <v>1376</v>
      </c>
      <c r="C101">
        <v>1958</v>
      </c>
      <c r="D101">
        <v>1923</v>
      </c>
      <c r="E101">
        <v>306</v>
      </c>
      <c r="F101">
        <v>373</v>
      </c>
      <c r="G101">
        <v>192</v>
      </c>
      <c r="H101">
        <f>E101-F101</f>
        <v>-67</v>
      </c>
      <c r="I101" s="6">
        <f>E101/B101</f>
        <v>0.22238372093023256</v>
      </c>
      <c r="J101" s="6">
        <f>F101/C101</f>
        <v>0.19050051072522983</v>
      </c>
      <c r="K101" s="6">
        <f>G101/D101</f>
        <v>9.9843993759750393E-2</v>
      </c>
      <c r="L101">
        <v>388</v>
      </c>
      <c r="M101">
        <v>408</v>
      </c>
      <c r="N101" s="5">
        <f>E101/L101</f>
        <v>0.78865979381443296</v>
      </c>
      <c r="O101" s="5">
        <f>F101/M101</f>
        <v>0.91421568627450978</v>
      </c>
    </row>
    <row r="102" spans="1:15" x14ac:dyDescent="0.2">
      <c r="A102" t="s">
        <v>110</v>
      </c>
      <c r="B102">
        <v>1866</v>
      </c>
      <c r="C102">
        <v>3428</v>
      </c>
      <c r="D102">
        <v>2575</v>
      </c>
      <c r="E102">
        <v>465</v>
      </c>
      <c r="F102">
        <v>809</v>
      </c>
      <c r="G102">
        <v>290</v>
      </c>
      <c r="H102">
        <f>E102-F102</f>
        <v>-344</v>
      </c>
      <c r="I102" s="6">
        <f>E102/B102</f>
        <v>0.24919614147909969</v>
      </c>
      <c r="J102" s="6">
        <f>F102/C102</f>
        <v>0.23599766627771296</v>
      </c>
      <c r="K102" s="6">
        <f>G102/D102</f>
        <v>0.11262135922330097</v>
      </c>
      <c r="L102">
        <v>712</v>
      </c>
      <c r="M102">
        <v>1183</v>
      </c>
      <c r="N102" s="5">
        <f>E102/L102</f>
        <v>0.6530898876404494</v>
      </c>
      <c r="O102" s="5">
        <f>F102/M102</f>
        <v>0.68385460693153</v>
      </c>
    </row>
    <row r="103" spans="1:15" x14ac:dyDescent="0.2">
      <c r="I103" s="6"/>
      <c r="J103" s="6"/>
      <c r="K103" s="6"/>
      <c r="N103" s="5"/>
      <c r="O103" s="5"/>
    </row>
    <row r="104" spans="1:15" x14ac:dyDescent="0.2">
      <c r="A104" t="s">
        <v>117</v>
      </c>
      <c r="B104">
        <f>SUM(B4:B102)</f>
        <v>618785</v>
      </c>
      <c r="C104">
        <f t="shared" ref="C104:K104" si="0">SUM(C4:C102)</f>
        <v>652545</v>
      </c>
      <c r="D104">
        <f t="shared" si="0"/>
        <v>678893</v>
      </c>
      <c r="E104">
        <f t="shared" si="0"/>
        <v>182064</v>
      </c>
      <c r="F104">
        <f t="shared" si="0"/>
        <v>150169</v>
      </c>
      <c r="G104">
        <f t="shared" si="0"/>
        <v>88587</v>
      </c>
      <c r="H104">
        <f t="shared" ref="H103:H104" si="1">E104-F104</f>
        <v>31895</v>
      </c>
      <c r="I104" s="6">
        <f t="shared" ref="I103:I104" si="2">E104/B104</f>
        <v>0.29422820527323706</v>
      </c>
      <c r="J104" s="6">
        <f>F104/C104</f>
        <v>0.23012819039299973</v>
      </c>
      <c r="K104" s="6">
        <f t="shared" ref="K103:K104" si="3">G104/D104</f>
        <v>0.13048742585355866</v>
      </c>
      <c r="L104">
        <f>SUM(L4:L102)</f>
        <v>282655</v>
      </c>
      <c r="M104">
        <f>SUM(M4:M102)</f>
        <v>216832</v>
      </c>
      <c r="N104" s="5">
        <f t="shared" ref="N103:N104" si="4">E104/L104</f>
        <v>0.64412092480232086</v>
      </c>
      <c r="O104" s="5">
        <f t="shared" ref="O103:O104" si="5">F104/M104</f>
        <v>0.69255921635183004</v>
      </c>
    </row>
  </sheetData>
  <sortState ref="A4:O102">
    <sortCondition ref="A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0"/>
  <sheetViews>
    <sheetView workbookViewId="0">
      <selection activeCell="A4" sqref="A4:D19"/>
    </sheetView>
  </sheetViews>
  <sheetFormatPr baseColWidth="10" defaultRowHeight="16" x14ac:dyDescent="0.2"/>
  <sheetData>
    <row r="4" spans="1:4" s="4" customFormat="1" x14ac:dyDescent="0.2">
      <c r="A4" s="4" t="s">
        <v>0</v>
      </c>
      <c r="B4" s="4" t="s">
        <v>113</v>
      </c>
      <c r="C4" s="4" t="s">
        <v>119</v>
      </c>
      <c r="D4" s="4" t="s">
        <v>121</v>
      </c>
    </row>
    <row r="5" spans="1:4" x14ac:dyDescent="0.2">
      <c r="A5" t="s">
        <v>109</v>
      </c>
      <c r="B5">
        <v>373</v>
      </c>
      <c r="C5">
        <v>408</v>
      </c>
      <c r="D5" s="5">
        <f>B5/C5</f>
        <v>0.91421568627450978</v>
      </c>
    </row>
    <row r="6" spans="1:4" x14ac:dyDescent="0.2">
      <c r="A6" t="s">
        <v>82</v>
      </c>
      <c r="B6">
        <v>1166</v>
      </c>
      <c r="C6">
        <v>1356</v>
      </c>
      <c r="D6" s="5">
        <f>B6/C6</f>
        <v>0.85988200589970498</v>
      </c>
    </row>
    <row r="7" spans="1:4" x14ac:dyDescent="0.2">
      <c r="A7" t="s">
        <v>60</v>
      </c>
      <c r="B7">
        <v>838</v>
      </c>
      <c r="C7">
        <v>985</v>
      </c>
      <c r="D7" s="5">
        <f>B7/C7</f>
        <v>0.85076142131979693</v>
      </c>
    </row>
    <row r="8" spans="1:4" x14ac:dyDescent="0.2">
      <c r="A8" t="s">
        <v>69</v>
      </c>
      <c r="B8">
        <v>505</v>
      </c>
      <c r="C8">
        <v>606</v>
      </c>
      <c r="D8" s="5">
        <f>B8/C8</f>
        <v>0.83333333333333337</v>
      </c>
    </row>
    <row r="9" spans="1:4" x14ac:dyDescent="0.2">
      <c r="A9" t="s">
        <v>30</v>
      </c>
      <c r="B9">
        <v>617</v>
      </c>
      <c r="C9">
        <v>744</v>
      </c>
      <c r="D9" s="5">
        <f>B9/C9</f>
        <v>0.82930107526881724</v>
      </c>
    </row>
    <row r="10" spans="1:4" x14ac:dyDescent="0.2">
      <c r="A10" t="s">
        <v>95</v>
      </c>
      <c r="B10">
        <v>3643</v>
      </c>
      <c r="C10">
        <v>4408</v>
      </c>
      <c r="D10" s="5">
        <f>B10/C10</f>
        <v>0.82645190562613435</v>
      </c>
    </row>
    <row r="11" spans="1:4" x14ac:dyDescent="0.2">
      <c r="A11" t="s">
        <v>33</v>
      </c>
      <c r="B11">
        <v>863</v>
      </c>
      <c r="C11">
        <v>1058</v>
      </c>
      <c r="D11" s="5">
        <f>B11/C11</f>
        <v>0.81568998109640833</v>
      </c>
    </row>
    <row r="12" spans="1:4" x14ac:dyDescent="0.2">
      <c r="A12" t="s">
        <v>108</v>
      </c>
      <c r="B12">
        <v>5894</v>
      </c>
      <c r="C12">
        <v>7259</v>
      </c>
      <c r="D12" s="5">
        <f>B12/C12</f>
        <v>0.81195756991321122</v>
      </c>
    </row>
    <row r="13" spans="1:4" x14ac:dyDescent="0.2">
      <c r="A13" t="s">
        <v>84</v>
      </c>
      <c r="B13">
        <v>1053</v>
      </c>
      <c r="C13">
        <v>1312</v>
      </c>
      <c r="D13" s="5">
        <f>B13/C13</f>
        <v>0.80259146341463417</v>
      </c>
    </row>
    <row r="14" spans="1:4" x14ac:dyDescent="0.2">
      <c r="A14" t="s">
        <v>16</v>
      </c>
      <c r="B14">
        <v>449</v>
      </c>
      <c r="C14">
        <v>563</v>
      </c>
      <c r="D14" s="5">
        <f>B14/C14</f>
        <v>0.79751332149200715</v>
      </c>
    </row>
    <row r="15" spans="1:4" x14ac:dyDescent="0.2">
      <c r="A15" t="s">
        <v>91</v>
      </c>
      <c r="B15">
        <v>356</v>
      </c>
      <c r="C15">
        <v>448</v>
      </c>
      <c r="D15" s="5">
        <f>B15/C15</f>
        <v>0.7946428571428571</v>
      </c>
    </row>
    <row r="16" spans="1:4" x14ac:dyDescent="0.2">
      <c r="A16" t="s">
        <v>39</v>
      </c>
      <c r="B16">
        <v>1126</v>
      </c>
      <c r="C16">
        <v>1433</v>
      </c>
      <c r="D16" s="5">
        <f>B16/C16</f>
        <v>0.7857641311933008</v>
      </c>
    </row>
    <row r="17" spans="1:4" x14ac:dyDescent="0.2">
      <c r="A17" t="s">
        <v>89</v>
      </c>
      <c r="B17">
        <v>5706</v>
      </c>
      <c r="C17">
        <v>7262</v>
      </c>
      <c r="D17" s="5">
        <f>B17/C17</f>
        <v>0.78573395758744147</v>
      </c>
    </row>
    <row r="18" spans="1:4" x14ac:dyDescent="0.2">
      <c r="A18" t="s">
        <v>42</v>
      </c>
      <c r="B18">
        <v>4177</v>
      </c>
      <c r="C18">
        <v>5353</v>
      </c>
      <c r="D18" s="5">
        <f>B18/C18</f>
        <v>0.78031010648234633</v>
      </c>
    </row>
    <row r="19" spans="1:4" x14ac:dyDescent="0.2">
      <c r="A19" t="s">
        <v>17</v>
      </c>
      <c r="B19">
        <v>1128</v>
      </c>
      <c r="C19">
        <v>1455</v>
      </c>
      <c r="D19" s="5">
        <f>B19/C19</f>
        <v>0.77525773195876291</v>
      </c>
    </row>
    <row r="30" spans="1:4" s="4" customFormat="1" x14ac:dyDescent="0.2"/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opLeftCell="A5" workbookViewId="0">
      <selection activeCell="A189" sqref="A189:L202"/>
    </sheetView>
  </sheetViews>
  <sheetFormatPr baseColWidth="10" defaultRowHeight="16" x14ac:dyDescent="0.2"/>
  <sheetData>
    <row r="1" spans="1:12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2" t="s">
        <v>12</v>
      </c>
      <c r="B3" s="1">
        <v>1018</v>
      </c>
      <c r="C3" s="1">
        <v>1911</v>
      </c>
      <c r="D3" s="1">
        <v>2017</v>
      </c>
      <c r="E3" s="2">
        <v>14</v>
      </c>
      <c r="F3" s="1">
        <v>4960</v>
      </c>
      <c r="G3" s="2">
        <v>74</v>
      </c>
      <c r="H3" s="2">
        <v>77</v>
      </c>
      <c r="I3" s="2">
        <v>168</v>
      </c>
      <c r="J3" s="2">
        <v>0</v>
      </c>
      <c r="K3" s="2">
        <v>319</v>
      </c>
      <c r="L3" s="1">
        <v>5279</v>
      </c>
    </row>
    <row r="4" spans="1:12" x14ac:dyDescent="0.2">
      <c r="A4" s="2"/>
      <c r="B4" s="1"/>
      <c r="C4" s="1"/>
      <c r="D4" s="1"/>
      <c r="E4" s="2"/>
      <c r="F4" s="1"/>
      <c r="G4" s="2"/>
      <c r="H4" s="2"/>
      <c r="I4" s="2"/>
      <c r="J4" s="2"/>
      <c r="K4" s="2"/>
      <c r="L4" s="1"/>
    </row>
    <row r="5" spans="1:12" x14ac:dyDescent="0.2">
      <c r="A5" s="2" t="s">
        <v>13</v>
      </c>
      <c r="B5" s="2">
        <v>593</v>
      </c>
      <c r="C5" s="2">
        <v>975</v>
      </c>
      <c r="D5" s="1">
        <v>1159</v>
      </c>
      <c r="E5" s="2">
        <v>3</v>
      </c>
      <c r="F5" s="1">
        <v>2730</v>
      </c>
      <c r="G5" s="2">
        <v>33</v>
      </c>
      <c r="H5" s="2">
        <v>39</v>
      </c>
      <c r="I5" s="2">
        <v>112</v>
      </c>
      <c r="J5" s="2">
        <v>0</v>
      </c>
      <c r="K5" s="2">
        <v>184</v>
      </c>
      <c r="L5" s="1">
        <v>2914</v>
      </c>
    </row>
    <row r="6" spans="1:12" x14ac:dyDescent="0.2">
      <c r="A6" s="2"/>
      <c r="B6" s="2"/>
      <c r="C6" s="2"/>
      <c r="D6" s="1"/>
      <c r="E6" s="2"/>
      <c r="F6" s="1"/>
      <c r="G6" s="2"/>
      <c r="H6" s="2"/>
      <c r="I6" s="2"/>
      <c r="J6" s="2"/>
      <c r="K6" s="2"/>
      <c r="L6" s="1"/>
    </row>
    <row r="7" spans="1:12" x14ac:dyDescent="0.2">
      <c r="A7" s="2" t="s">
        <v>14</v>
      </c>
      <c r="B7" s="1">
        <v>2125</v>
      </c>
      <c r="C7" s="1">
        <v>4244</v>
      </c>
      <c r="D7" s="1">
        <v>3063</v>
      </c>
      <c r="E7" s="2">
        <v>20</v>
      </c>
      <c r="F7" s="1">
        <v>9452</v>
      </c>
      <c r="G7" s="2">
        <v>130</v>
      </c>
      <c r="H7" s="2">
        <v>141</v>
      </c>
      <c r="I7" s="2">
        <v>278</v>
      </c>
      <c r="J7" s="2">
        <v>0</v>
      </c>
      <c r="K7" s="2">
        <v>549</v>
      </c>
      <c r="L7" s="1">
        <v>10001</v>
      </c>
    </row>
    <row r="8" spans="1:12" x14ac:dyDescent="0.2">
      <c r="A8" s="2"/>
      <c r="B8" s="1"/>
      <c r="C8" s="1"/>
      <c r="D8" s="1"/>
      <c r="E8" s="2"/>
      <c r="F8" s="1"/>
      <c r="G8" s="2"/>
      <c r="H8" s="2"/>
      <c r="I8" s="2"/>
      <c r="J8" s="2"/>
      <c r="K8" s="2"/>
      <c r="L8" s="1"/>
    </row>
    <row r="9" spans="1:12" x14ac:dyDescent="0.2">
      <c r="A9" s="2" t="s">
        <v>15</v>
      </c>
      <c r="B9" s="1">
        <v>2392</v>
      </c>
      <c r="C9" s="1">
        <v>2923</v>
      </c>
      <c r="D9" s="1">
        <v>2964</v>
      </c>
      <c r="E9" s="2">
        <v>16</v>
      </c>
      <c r="F9" s="1">
        <v>8295</v>
      </c>
      <c r="G9" s="2">
        <v>212</v>
      </c>
      <c r="H9" s="2">
        <v>194</v>
      </c>
      <c r="I9" s="2">
        <v>394</v>
      </c>
      <c r="J9" s="2">
        <v>1</v>
      </c>
      <c r="K9" s="2">
        <v>801</v>
      </c>
      <c r="L9" s="1">
        <v>9096</v>
      </c>
    </row>
    <row r="10" spans="1:12" x14ac:dyDescent="0.2">
      <c r="A10" s="2"/>
      <c r="B10" s="1"/>
      <c r="C10" s="1"/>
      <c r="D10" s="1"/>
      <c r="E10" s="2"/>
      <c r="F10" s="1"/>
      <c r="G10" s="2"/>
      <c r="H10" s="2"/>
      <c r="I10" s="2"/>
      <c r="J10" s="2"/>
      <c r="K10" s="2"/>
      <c r="L10" s="1"/>
    </row>
    <row r="11" spans="1:12" x14ac:dyDescent="0.2">
      <c r="A11" s="2" t="s">
        <v>16</v>
      </c>
      <c r="B11" s="2">
        <v>971</v>
      </c>
      <c r="C11" s="1">
        <v>2050</v>
      </c>
      <c r="D11" s="1">
        <v>1187</v>
      </c>
      <c r="E11" s="2">
        <v>12</v>
      </c>
      <c r="F11" s="1">
        <v>4220</v>
      </c>
      <c r="G11" s="2">
        <v>40</v>
      </c>
      <c r="H11" s="2">
        <v>54</v>
      </c>
      <c r="I11" s="2">
        <v>108</v>
      </c>
      <c r="J11" s="2">
        <v>0</v>
      </c>
      <c r="K11" s="2">
        <v>202</v>
      </c>
      <c r="L11" s="1">
        <v>4422</v>
      </c>
    </row>
    <row r="12" spans="1:12" x14ac:dyDescent="0.2">
      <c r="A12" s="2"/>
      <c r="B12" s="2"/>
      <c r="C12" s="1"/>
      <c r="D12" s="1"/>
      <c r="E12" s="2"/>
      <c r="F12" s="1"/>
      <c r="G12" s="2"/>
      <c r="H12" s="2"/>
      <c r="I12" s="2"/>
      <c r="J12" s="2"/>
      <c r="K12" s="2"/>
      <c r="L12" s="1"/>
    </row>
    <row r="13" spans="1:12" x14ac:dyDescent="0.2">
      <c r="A13" s="2" t="s">
        <v>17</v>
      </c>
      <c r="B13" s="1">
        <v>4093</v>
      </c>
      <c r="C13" s="1">
        <v>5914</v>
      </c>
      <c r="D13" s="1">
        <v>7009</v>
      </c>
      <c r="E13" s="2">
        <v>60</v>
      </c>
      <c r="F13" s="1">
        <v>17076</v>
      </c>
      <c r="G13" s="2">
        <v>268</v>
      </c>
      <c r="H13" s="2">
        <v>221</v>
      </c>
      <c r="I13" s="2">
        <v>606</v>
      </c>
      <c r="J13" s="2">
        <v>3</v>
      </c>
      <c r="K13" s="1">
        <v>1098</v>
      </c>
      <c r="L13" s="1">
        <v>18174</v>
      </c>
    </row>
    <row r="14" spans="1:12" x14ac:dyDescent="0.2">
      <c r="A14" s="2"/>
      <c r="B14" s="1"/>
      <c r="C14" s="1"/>
      <c r="D14" s="1"/>
      <c r="E14" s="2"/>
      <c r="F14" s="1"/>
      <c r="G14" s="2"/>
      <c r="H14" s="2"/>
      <c r="I14" s="2"/>
      <c r="J14" s="2"/>
      <c r="K14" s="1"/>
      <c r="L14" s="1"/>
    </row>
    <row r="15" spans="1:12" x14ac:dyDescent="0.2">
      <c r="A15" s="2" t="s">
        <v>18</v>
      </c>
      <c r="B15" s="1">
        <v>30091</v>
      </c>
      <c r="C15" s="1">
        <v>21477</v>
      </c>
      <c r="D15" s="1">
        <v>30083</v>
      </c>
      <c r="E15" s="2">
        <v>506</v>
      </c>
      <c r="F15" s="1">
        <v>82157</v>
      </c>
      <c r="G15" s="1">
        <v>2128</v>
      </c>
      <c r="H15" s="1">
        <v>1178</v>
      </c>
      <c r="I15" s="1">
        <v>2685</v>
      </c>
      <c r="J15" s="2">
        <v>46</v>
      </c>
      <c r="K15" s="1">
        <v>6037</v>
      </c>
      <c r="L15" s="1">
        <v>88194</v>
      </c>
    </row>
    <row r="16" spans="1:12" x14ac:dyDescent="0.2">
      <c r="A16" s="2"/>
      <c r="B16" s="1"/>
      <c r="C16" s="1"/>
      <c r="D16" s="1"/>
      <c r="E16" s="2"/>
      <c r="F16" s="1"/>
      <c r="G16" s="1"/>
      <c r="H16" s="1"/>
      <c r="I16" s="1"/>
      <c r="J16" s="2"/>
      <c r="K16" s="1"/>
      <c r="L16" s="1"/>
    </row>
    <row r="17" spans="1:12" x14ac:dyDescent="0.2">
      <c r="A17" s="2" t="s">
        <v>19</v>
      </c>
      <c r="B17" s="1">
        <v>5300</v>
      </c>
      <c r="C17" s="1">
        <v>5822</v>
      </c>
      <c r="D17" s="1">
        <v>6778</v>
      </c>
      <c r="E17" s="2">
        <v>78</v>
      </c>
      <c r="F17" s="1">
        <v>17978</v>
      </c>
      <c r="G17" s="2">
        <v>272</v>
      </c>
      <c r="H17" s="2">
        <v>323</v>
      </c>
      <c r="I17" s="2">
        <v>654</v>
      </c>
      <c r="J17" s="2">
        <v>1</v>
      </c>
      <c r="K17" s="1">
        <v>1250</v>
      </c>
      <c r="L17" s="1">
        <v>19228</v>
      </c>
    </row>
    <row r="18" spans="1:12" x14ac:dyDescent="0.2">
      <c r="A18" s="2"/>
      <c r="B18" s="1"/>
      <c r="C18" s="1"/>
      <c r="D18" s="1"/>
      <c r="E18" s="2"/>
      <c r="F18" s="1"/>
      <c r="G18" s="2"/>
      <c r="H18" s="2"/>
      <c r="I18" s="2"/>
      <c r="J18" s="2"/>
      <c r="K18" s="1"/>
      <c r="L18" s="1"/>
    </row>
    <row r="19" spans="1:12" x14ac:dyDescent="0.2">
      <c r="A19" s="2" t="s">
        <v>20</v>
      </c>
      <c r="B19" s="1">
        <v>3939</v>
      </c>
      <c r="C19" s="1">
        <v>5239</v>
      </c>
      <c r="D19" s="1">
        <v>7134</v>
      </c>
      <c r="E19" s="2">
        <v>46</v>
      </c>
      <c r="F19" s="1">
        <v>16358</v>
      </c>
      <c r="G19" s="2">
        <v>223</v>
      </c>
      <c r="H19" s="2">
        <v>227</v>
      </c>
      <c r="I19" s="2">
        <v>540</v>
      </c>
      <c r="J19" s="2">
        <v>11</v>
      </c>
      <c r="K19" s="1">
        <v>1001</v>
      </c>
      <c r="L19" s="1">
        <v>17359</v>
      </c>
    </row>
    <row r="20" spans="1:12" x14ac:dyDescent="0.2">
      <c r="A20" s="2"/>
      <c r="B20" s="1"/>
      <c r="C20" s="1"/>
      <c r="D20" s="1"/>
      <c r="E20" s="2"/>
      <c r="F20" s="1"/>
      <c r="G20" s="2"/>
      <c r="H20" s="2"/>
      <c r="I20" s="2"/>
      <c r="J20" s="2"/>
      <c r="K20" s="1"/>
      <c r="L20" s="1"/>
    </row>
    <row r="21" spans="1:12" x14ac:dyDescent="0.2">
      <c r="A21" s="2" t="s">
        <v>21</v>
      </c>
      <c r="B21" s="1">
        <v>3649</v>
      </c>
      <c r="C21" s="1">
        <v>3265</v>
      </c>
      <c r="D21" s="1">
        <v>6339</v>
      </c>
      <c r="E21" s="2">
        <v>27</v>
      </c>
      <c r="F21" s="1">
        <v>13280</v>
      </c>
      <c r="G21" s="2">
        <v>166</v>
      </c>
      <c r="H21" s="2">
        <v>132</v>
      </c>
      <c r="I21" s="2">
        <v>494</v>
      </c>
      <c r="J21" s="2">
        <v>1</v>
      </c>
      <c r="K21" s="2">
        <v>793</v>
      </c>
      <c r="L21" s="1">
        <v>14073</v>
      </c>
    </row>
    <row r="22" spans="1:12" x14ac:dyDescent="0.2">
      <c r="A22" s="2"/>
      <c r="B22" s="1"/>
      <c r="C22" s="1"/>
      <c r="D22" s="1"/>
      <c r="E22" s="2"/>
      <c r="F22" s="1"/>
      <c r="G22" s="2"/>
      <c r="H22" s="2"/>
      <c r="I22" s="2"/>
      <c r="J22" s="2"/>
      <c r="K22" s="2"/>
      <c r="L22" s="1"/>
    </row>
    <row r="23" spans="1:12" x14ac:dyDescent="0.2">
      <c r="A23" s="2" t="s">
        <v>22</v>
      </c>
      <c r="B23" s="1">
        <v>3021</v>
      </c>
      <c r="C23" s="1">
        <v>4155</v>
      </c>
      <c r="D23" s="1">
        <v>4438</v>
      </c>
      <c r="E23" s="2">
        <v>38</v>
      </c>
      <c r="F23" s="1">
        <v>11652</v>
      </c>
      <c r="G23" s="2">
        <v>191</v>
      </c>
      <c r="H23" s="2">
        <v>202</v>
      </c>
      <c r="I23" s="2">
        <v>297</v>
      </c>
      <c r="J23" s="2">
        <v>2</v>
      </c>
      <c r="K23" s="2">
        <v>692</v>
      </c>
      <c r="L23" s="1">
        <v>12344</v>
      </c>
    </row>
    <row r="24" spans="1:12" x14ac:dyDescent="0.2">
      <c r="A24" s="2"/>
      <c r="B24" s="1"/>
      <c r="C24" s="1"/>
      <c r="D24" s="1"/>
      <c r="E24" s="2"/>
      <c r="F24" s="1"/>
      <c r="G24" s="2"/>
      <c r="H24" s="2"/>
      <c r="I24" s="2"/>
      <c r="J24" s="2"/>
      <c r="K24" s="2"/>
      <c r="L24" s="1"/>
    </row>
    <row r="25" spans="1:12" x14ac:dyDescent="0.2">
      <c r="A25" s="2" t="s">
        <v>23</v>
      </c>
      <c r="B25" s="1">
        <v>1727</v>
      </c>
      <c r="C25" s="1">
        <v>4528</v>
      </c>
      <c r="D25" s="1">
        <v>3383</v>
      </c>
      <c r="E25" s="2">
        <v>15</v>
      </c>
      <c r="F25" s="1">
        <v>9653</v>
      </c>
      <c r="G25" s="2">
        <v>88</v>
      </c>
      <c r="H25" s="2">
        <v>107</v>
      </c>
      <c r="I25" s="2">
        <v>215</v>
      </c>
      <c r="J25" s="2">
        <v>1</v>
      </c>
      <c r="K25" s="2">
        <v>411</v>
      </c>
      <c r="L25" s="1">
        <v>10064</v>
      </c>
    </row>
    <row r="26" spans="1:12" x14ac:dyDescent="0.2">
      <c r="A26" s="2"/>
      <c r="B26" s="1"/>
      <c r="C26" s="1"/>
      <c r="D26" s="1"/>
      <c r="E26" s="2"/>
      <c r="F26" s="1"/>
      <c r="G26" s="2"/>
      <c r="H26" s="2"/>
      <c r="I26" s="2"/>
      <c r="J26" s="2"/>
      <c r="K26" s="2"/>
      <c r="L26" s="1"/>
    </row>
    <row r="27" spans="1:12" x14ac:dyDescent="0.2">
      <c r="A27" s="2" t="s">
        <v>24</v>
      </c>
      <c r="B27" s="1">
        <v>1308</v>
      </c>
      <c r="C27" s="1">
        <v>2516</v>
      </c>
      <c r="D27" s="1">
        <v>2493</v>
      </c>
      <c r="E27" s="2">
        <v>17</v>
      </c>
      <c r="F27" s="1">
        <v>6334</v>
      </c>
      <c r="G27" s="2">
        <v>98</v>
      </c>
      <c r="H27" s="2">
        <v>102</v>
      </c>
      <c r="I27" s="2">
        <v>229</v>
      </c>
      <c r="J27" s="2">
        <v>4</v>
      </c>
      <c r="K27" s="2">
        <v>433</v>
      </c>
      <c r="L27" s="1">
        <v>6767</v>
      </c>
    </row>
    <row r="28" spans="1:12" x14ac:dyDescent="0.2">
      <c r="A28" s="2"/>
      <c r="B28" s="1"/>
      <c r="C28" s="1"/>
      <c r="D28" s="1"/>
      <c r="E28" s="2"/>
      <c r="F28" s="1"/>
      <c r="G28" s="2"/>
      <c r="H28" s="2"/>
      <c r="I28" s="2"/>
      <c r="J28" s="2"/>
      <c r="K28" s="2"/>
      <c r="L28" s="1"/>
    </row>
    <row r="29" spans="1:12" x14ac:dyDescent="0.2">
      <c r="A29" s="2" t="s">
        <v>25</v>
      </c>
      <c r="B29" s="1">
        <v>3798</v>
      </c>
      <c r="C29" s="1">
        <v>4186</v>
      </c>
      <c r="D29" s="1">
        <v>5971</v>
      </c>
      <c r="E29" s="2">
        <v>56</v>
      </c>
      <c r="F29" s="1">
        <v>14011</v>
      </c>
      <c r="G29" s="2">
        <v>235</v>
      </c>
      <c r="H29" s="2">
        <v>201</v>
      </c>
      <c r="I29" s="2">
        <v>564</v>
      </c>
      <c r="J29" s="2">
        <v>4</v>
      </c>
      <c r="K29" s="1">
        <v>1004</v>
      </c>
      <c r="L29" s="1">
        <v>15015</v>
      </c>
    </row>
    <row r="30" spans="1:12" x14ac:dyDescent="0.2">
      <c r="A30" s="2"/>
      <c r="B30" s="1"/>
      <c r="C30" s="1"/>
      <c r="D30" s="1"/>
      <c r="E30" s="2"/>
      <c r="F30" s="1"/>
      <c r="G30" s="2"/>
      <c r="H30" s="2"/>
      <c r="I30" s="2"/>
      <c r="J30" s="2"/>
      <c r="K30" s="1"/>
      <c r="L30" s="1"/>
    </row>
    <row r="31" spans="1:12" x14ac:dyDescent="0.2">
      <c r="A31" s="2" t="s">
        <v>26</v>
      </c>
      <c r="B31" s="1">
        <v>1509</v>
      </c>
      <c r="C31" s="1">
        <v>4817</v>
      </c>
      <c r="D31" s="1">
        <v>2882</v>
      </c>
      <c r="E31" s="2">
        <v>20</v>
      </c>
      <c r="F31" s="1">
        <v>9228</v>
      </c>
      <c r="G31" s="2">
        <v>118</v>
      </c>
      <c r="H31" s="2">
        <v>256</v>
      </c>
      <c r="I31" s="2">
        <v>352</v>
      </c>
      <c r="J31" s="2">
        <v>0</v>
      </c>
      <c r="K31" s="2">
        <v>726</v>
      </c>
      <c r="L31" s="1">
        <v>9954</v>
      </c>
    </row>
    <row r="32" spans="1:12" x14ac:dyDescent="0.2">
      <c r="A32" s="2"/>
      <c r="B32" s="1"/>
      <c r="C32" s="1"/>
      <c r="D32" s="1"/>
      <c r="E32" s="2"/>
      <c r="F32" s="1"/>
      <c r="G32" s="2"/>
      <c r="H32" s="2"/>
      <c r="I32" s="2"/>
      <c r="J32" s="2"/>
      <c r="K32" s="2"/>
      <c r="L32" s="1"/>
    </row>
    <row r="33" spans="1:12" x14ac:dyDescent="0.2">
      <c r="A33" s="2" t="s">
        <v>27</v>
      </c>
      <c r="B33" s="1">
        <v>3138</v>
      </c>
      <c r="C33" s="1">
        <v>3828</v>
      </c>
      <c r="D33" s="1">
        <v>4461</v>
      </c>
      <c r="E33" s="2">
        <v>49</v>
      </c>
      <c r="F33" s="1">
        <v>11476</v>
      </c>
      <c r="G33" s="2">
        <v>166</v>
      </c>
      <c r="H33" s="2">
        <v>147</v>
      </c>
      <c r="I33" s="2">
        <v>314</v>
      </c>
      <c r="J33" s="2">
        <v>3</v>
      </c>
      <c r="K33" s="2">
        <v>630</v>
      </c>
      <c r="L33" s="1">
        <v>12106</v>
      </c>
    </row>
    <row r="34" spans="1:12" x14ac:dyDescent="0.2">
      <c r="A34" s="2"/>
      <c r="B34" s="1"/>
      <c r="C34" s="1"/>
      <c r="D34" s="1"/>
      <c r="E34" s="2"/>
      <c r="F34" s="1"/>
      <c r="G34" s="2"/>
      <c r="H34" s="2"/>
      <c r="I34" s="2"/>
      <c r="J34" s="2"/>
      <c r="K34" s="2"/>
      <c r="L34" s="1"/>
    </row>
    <row r="35" spans="1:12" x14ac:dyDescent="0.2">
      <c r="A35" s="2" t="s">
        <v>28</v>
      </c>
      <c r="B35" s="1">
        <v>8970</v>
      </c>
      <c r="C35" s="1">
        <v>8345</v>
      </c>
      <c r="D35" s="1">
        <v>12168</v>
      </c>
      <c r="E35" s="2">
        <v>59</v>
      </c>
      <c r="F35" s="1">
        <v>29542</v>
      </c>
      <c r="G35" s="2">
        <v>645</v>
      </c>
      <c r="H35" s="2">
        <v>408</v>
      </c>
      <c r="I35" s="1">
        <v>1188</v>
      </c>
      <c r="J35" s="2">
        <v>4</v>
      </c>
      <c r="K35" s="1">
        <v>2245</v>
      </c>
      <c r="L35" s="1">
        <v>31787</v>
      </c>
    </row>
    <row r="36" spans="1:12" x14ac:dyDescent="0.2">
      <c r="A36" s="2"/>
      <c r="B36" s="1"/>
      <c r="C36" s="1"/>
      <c r="D36" s="1"/>
      <c r="E36" s="2"/>
      <c r="F36" s="1"/>
      <c r="G36" s="2"/>
      <c r="H36" s="2"/>
      <c r="I36" s="1"/>
      <c r="J36" s="2"/>
      <c r="K36" s="1"/>
      <c r="L36" s="1"/>
    </row>
    <row r="37" spans="1:12" x14ac:dyDescent="0.2">
      <c r="A37" s="2" t="s">
        <v>29</v>
      </c>
      <c r="B37" s="1">
        <v>1566</v>
      </c>
      <c r="C37" s="1">
        <v>3752</v>
      </c>
      <c r="D37" s="1">
        <v>2639</v>
      </c>
      <c r="E37" s="2">
        <v>22</v>
      </c>
      <c r="F37" s="1">
        <v>7979</v>
      </c>
      <c r="G37" s="2">
        <v>138</v>
      </c>
      <c r="H37" s="2">
        <v>177</v>
      </c>
      <c r="I37" s="2">
        <v>370</v>
      </c>
      <c r="J37" s="2">
        <v>3</v>
      </c>
      <c r="K37" s="2">
        <v>688</v>
      </c>
      <c r="L37" s="1">
        <v>8667</v>
      </c>
    </row>
    <row r="38" spans="1:12" x14ac:dyDescent="0.2">
      <c r="A38" s="2"/>
      <c r="B38" s="1"/>
      <c r="C38" s="1"/>
      <c r="D38" s="1"/>
      <c r="E38" s="2"/>
      <c r="F38" s="1"/>
      <c r="G38" s="2"/>
      <c r="H38" s="2"/>
      <c r="I38" s="2"/>
      <c r="J38" s="2"/>
      <c r="K38" s="2"/>
      <c r="L38" s="1"/>
    </row>
    <row r="39" spans="1:12" x14ac:dyDescent="0.2">
      <c r="A39" s="2" t="s">
        <v>30</v>
      </c>
      <c r="B39" s="1">
        <v>2602</v>
      </c>
      <c r="C39" s="1">
        <v>2451</v>
      </c>
      <c r="D39" s="1">
        <v>3393</v>
      </c>
      <c r="E39" s="2">
        <v>20</v>
      </c>
      <c r="F39" s="1">
        <v>8466</v>
      </c>
      <c r="G39" s="2">
        <v>122</v>
      </c>
      <c r="H39" s="2">
        <v>118</v>
      </c>
      <c r="I39" s="2">
        <v>312</v>
      </c>
      <c r="J39" s="2">
        <v>1</v>
      </c>
      <c r="K39" s="2">
        <v>553</v>
      </c>
      <c r="L39" s="1">
        <v>9019</v>
      </c>
    </row>
    <row r="40" spans="1:12" x14ac:dyDescent="0.2">
      <c r="A40" s="2"/>
      <c r="B40" s="1"/>
      <c r="C40" s="1"/>
      <c r="D40" s="1"/>
      <c r="E40" s="2"/>
      <c r="F40" s="1"/>
      <c r="G40" s="2"/>
      <c r="H40" s="2"/>
      <c r="I40" s="2"/>
      <c r="J40" s="2"/>
      <c r="K40" s="2"/>
      <c r="L40" s="1"/>
    </row>
    <row r="41" spans="1:12" x14ac:dyDescent="0.2">
      <c r="A41" s="2" t="s">
        <v>31</v>
      </c>
      <c r="B41" s="1">
        <v>1529</v>
      </c>
      <c r="C41" s="1">
        <v>1834</v>
      </c>
      <c r="D41" s="1">
        <v>2148</v>
      </c>
      <c r="E41" s="2">
        <v>19</v>
      </c>
      <c r="F41" s="1">
        <v>5530</v>
      </c>
      <c r="G41" s="2">
        <v>110</v>
      </c>
      <c r="H41" s="2">
        <v>122</v>
      </c>
      <c r="I41" s="2">
        <v>279</v>
      </c>
      <c r="J41" s="2">
        <v>1</v>
      </c>
      <c r="K41" s="2">
        <v>512</v>
      </c>
      <c r="L41" s="1">
        <v>6042</v>
      </c>
    </row>
    <row r="42" spans="1:12" x14ac:dyDescent="0.2">
      <c r="A42" s="2"/>
      <c r="B42" s="1"/>
      <c r="C42" s="1"/>
      <c r="D42" s="1"/>
      <c r="E42" s="2"/>
      <c r="F42" s="1"/>
      <c r="G42" s="2"/>
      <c r="H42" s="2"/>
      <c r="I42" s="2"/>
      <c r="J42" s="2"/>
      <c r="K42" s="2"/>
      <c r="L42" s="1"/>
    </row>
    <row r="43" spans="1:12" x14ac:dyDescent="0.2">
      <c r="A43" s="2" t="s">
        <v>32</v>
      </c>
      <c r="B43" s="1">
        <v>1975</v>
      </c>
      <c r="C43" s="1">
        <v>5751</v>
      </c>
      <c r="D43" s="1">
        <v>3391</v>
      </c>
      <c r="E43" s="2">
        <v>26</v>
      </c>
      <c r="F43" s="1">
        <v>11143</v>
      </c>
      <c r="G43" s="2">
        <v>247</v>
      </c>
      <c r="H43" s="2">
        <v>285</v>
      </c>
      <c r="I43" s="2">
        <v>518</v>
      </c>
      <c r="J43" s="2">
        <v>1</v>
      </c>
      <c r="K43" s="1">
        <v>1051</v>
      </c>
      <c r="L43" s="1">
        <v>12194</v>
      </c>
    </row>
    <row r="44" spans="1:12" x14ac:dyDescent="0.2">
      <c r="A44" s="2"/>
      <c r="B44" s="1"/>
      <c r="C44" s="1"/>
      <c r="D44" s="1"/>
      <c r="E44" s="2"/>
      <c r="F44" s="1"/>
      <c r="G44" s="2"/>
      <c r="H44" s="2"/>
      <c r="I44" s="2"/>
      <c r="J44" s="2"/>
      <c r="K44" s="1"/>
      <c r="L44" s="1"/>
    </row>
    <row r="45" spans="1:12" x14ac:dyDescent="0.2">
      <c r="A45" s="2" t="s">
        <v>33</v>
      </c>
      <c r="B45" s="1">
        <v>3449</v>
      </c>
      <c r="C45" s="1">
        <v>3486</v>
      </c>
      <c r="D45" s="1">
        <v>4448</v>
      </c>
      <c r="E45" s="2">
        <v>28</v>
      </c>
      <c r="F45" s="1">
        <v>11411</v>
      </c>
      <c r="G45" s="2">
        <v>181</v>
      </c>
      <c r="H45" s="2">
        <v>156</v>
      </c>
      <c r="I45" s="2">
        <v>349</v>
      </c>
      <c r="J45" s="2">
        <v>3</v>
      </c>
      <c r="K45" s="2">
        <v>689</v>
      </c>
      <c r="L45" s="1">
        <v>12100</v>
      </c>
    </row>
    <row r="46" spans="1:12" x14ac:dyDescent="0.2">
      <c r="A46" s="2"/>
      <c r="B46" s="1"/>
      <c r="C46" s="1"/>
      <c r="D46" s="1"/>
      <c r="E46" s="2"/>
      <c r="F46" s="1"/>
      <c r="G46" s="2"/>
      <c r="H46" s="2"/>
      <c r="I46" s="2"/>
      <c r="J46" s="2"/>
      <c r="K46" s="2"/>
      <c r="L46" s="1"/>
    </row>
    <row r="47" spans="1:12" x14ac:dyDescent="0.2">
      <c r="A47" s="2" t="s">
        <v>34</v>
      </c>
      <c r="B47" s="1">
        <v>10125</v>
      </c>
      <c r="C47" s="1">
        <v>7716</v>
      </c>
      <c r="D47" s="1">
        <v>13191</v>
      </c>
      <c r="E47" s="2">
        <v>81</v>
      </c>
      <c r="F47" s="1">
        <v>31113</v>
      </c>
      <c r="G47" s="1">
        <v>1022</v>
      </c>
      <c r="H47" s="2">
        <v>411</v>
      </c>
      <c r="I47" s="1">
        <v>1401</v>
      </c>
      <c r="J47" s="2">
        <v>6</v>
      </c>
      <c r="K47" s="1">
        <v>2840</v>
      </c>
      <c r="L47" s="1">
        <v>33953</v>
      </c>
    </row>
    <row r="48" spans="1:12" x14ac:dyDescent="0.2">
      <c r="A48" s="2"/>
      <c r="B48" s="1"/>
      <c r="C48" s="1"/>
      <c r="D48" s="1"/>
      <c r="E48" s="2"/>
      <c r="F48" s="1"/>
      <c r="G48" s="1"/>
      <c r="H48" s="2"/>
      <c r="I48" s="1"/>
      <c r="J48" s="2"/>
      <c r="K48" s="1"/>
      <c r="L48" s="1"/>
    </row>
    <row r="49" spans="1:12" x14ac:dyDescent="0.2">
      <c r="A49" s="2" t="s">
        <v>35</v>
      </c>
      <c r="B49" s="1">
        <v>2470</v>
      </c>
      <c r="C49" s="1">
        <v>3270</v>
      </c>
      <c r="D49" s="1">
        <v>3444</v>
      </c>
      <c r="E49" s="2">
        <v>15</v>
      </c>
      <c r="F49" s="1">
        <v>9199</v>
      </c>
      <c r="G49" s="2">
        <v>190</v>
      </c>
      <c r="H49" s="2">
        <v>174</v>
      </c>
      <c r="I49" s="2">
        <v>368</v>
      </c>
      <c r="J49" s="2">
        <v>2</v>
      </c>
      <c r="K49" s="2">
        <v>734</v>
      </c>
      <c r="L49" s="1">
        <v>9933</v>
      </c>
    </row>
    <row r="50" spans="1:12" x14ac:dyDescent="0.2">
      <c r="A50" s="2"/>
      <c r="B50" s="1"/>
      <c r="C50" s="1"/>
      <c r="D50" s="1"/>
      <c r="E50" s="2"/>
      <c r="F50" s="1"/>
      <c r="G50" s="2"/>
      <c r="H50" s="2"/>
      <c r="I50" s="2"/>
      <c r="J50" s="2"/>
      <c r="K50" s="2"/>
      <c r="L50" s="1"/>
    </row>
    <row r="51" spans="1:12" x14ac:dyDescent="0.2">
      <c r="A51" s="2" t="s">
        <v>36</v>
      </c>
      <c r="B51" s="1">
        <v>12068</v>
      </c>
      <c r="C51" s="1">
        <v>19281</v>
      </c>
      <c r="D51" s="1">
        <v>19568</v>
      </c>
      <c r="E51" s="2">
        <v>225</v>
      </c>
      <c r="F51" s="1">
        <v>51142</v>
      </c>
      <c r="G51" s="1">
        <v>1023</v>
      </c>
      <c r="H51" s="1">
        <v>1559</v>
      </c>
      <c r="I51" s="1">
        <v>2470</v>
      </c>
      <c r="J51" s="2">
        <v>14</v>
      </c>
      <c r="K51" s="1">
        <v>5066</v>
      </c>
      <c r="L51" s="1">
        <v>56208</v>
      </c>
    </row>
    <row r="52" spans="1:12" x14ac:dyDescent="0.2">
      <c r="A52" s="2"/>
      <c r="B52" s="1"/>
      <c r="C52" s="1"/>
      <c r="D52" s="1"/>
      <c r="E52" s="2"/>
      <c r="F52" s="1"/>
      <c r="G52" s="1"/>
      <c r="H52" s="1"/>
      <c r="I52" s="1"/>
      <c r="J52" s="2"/>
      <c r="K52" s="1"/>
      <c r="L52" s="1"/>
    </row>
    <row r="53" spans="1:12" x14ac:dyDescent="0.2">
      <c r="A53" s="2" t="s">
        <v>37</v>
      </c>
      <c r="B53" s="1">
        <v>1721</v>
      </c>
      <c r="C53" s="1">
        <v>1720</v>
      </c>
      <c r="D53" s="1">
        <v>1361</v>
      </c>
      <c r="E53" s="2">
        <v>10</v>
      </c>
      <c r="F53" s="1">
        <v>4812</v>
      </c>
      <c r="G53" s="2">
        <v>121</v>
      </c>
      <c r="H53" s="2">
        <v>81</v>
      </c>
      <c r="I53" s="2">
        <v>185</v>
      </c>
      <c r="J53" s="2">
        <v>1</v>
      </c>
      <c r="K53" s="2">
        <v>388</v>
      </c>
      <c r="L53" s="1">
        <v>5200</v>
      </c>
    </row>
    <row r="54" spans="1:12" x14ac:dyDescent="0.2">
      <c r="A54" s="2"/>
      <c r="B54" s="1"/>
      <c r="C54" s="1"/>
      <c r="D54" s="1"/>
      <c r="E54" s="2"/>
      <c r="F54" s="1"/>
      <c r="G54" s="2"/>
      <c r="H54" s="2"/>
      <c r="I54" s="2"/>
      <c r="J54" s="2"/>
      <c r="K54" s="2"/>
      <c r="L54" s="1"/>
    </row>
    <row r="55" spans="1:12" x14ac:dyDescent="0.2">
      <c r="A55" s="2" t="s">
        <v>38</v>
      </c>
      <c r="B55" s="1">
        <v>1429</v>
      </c>
      <c r="C55" s="1">
        <v>1762</v>
      </c>
      <c r="D55" s="1">
        <v>1357</v>
      </c>
      <c r="E55" s="2">
        <v>15</v>
      </c>
      <c r="F55" s="1">
        <v>4563</v>
      </c>
      <c r="G55" s="2">
        <v>68</v>
      </c>
      <c r="H55" s="2">
        <v>55</v>
      </c>
      <c r="I55" s="2">
        <v>98</v>
      </c>
      <c r="J55" s="2">
        <v>1</v>
      </c>
      <c r="K55" s="2">
        <v>222</v>
      </c>
      <c r="L55" s="1">
        <v>4785</v>
      </c>
    </row>
    <row r="56" spans="1:12" x14ac:dyDescent="0.2">
      <c r="A56" s="2"/>
      <c r="B56" s="1"/>
      <c r="C56" s="1"/>
      <c r="D56" s="1"/>
      <c r="E56" s="2"/>
      <c r="F56" s="1"/>
      <c r="G56" s="2"/>
      <c r="H56" s="2"/>
      <c r="I56" s="2"/>
      <c r="J56" s="2"/>
      <c r="K56" s="2"/>
      <c r="L56" s="1"/>
    </row>
    <row r="57" spans="1:12" x14ac:dyDescent="0.2">
      <c r="A57" s="2" t="s">
        <v>39</v>
      </c>
      <c r="B57" s="1">
        <v>2400</v>
      </c>
      <c r="C57" s="1">
        <v>4410</v>
      </c>
      <c r="D57" s="1">
        <v>4495</v>
      </c>
      <c r="E57" s="2">
        <v>20</v>
      </c>
      <c r="F57" s="1">
        <v>11325</v>
      </c>
      <c r="G57" s="2">
        <v>85</v>
      </c>
      <c r="H57" s="2">
        <v>112</v>
      </c>
      <c r="I57" s="2">
        <v>204</v>
      </c>
      <c r="J57" s="2">
        <v>0</v>
      </c>
      <c r="K57" s="2">
        <v>401</v>
      </c>
      <c r="L57" s="1">
        <v>11726</v>
      </c>
    </row>
    <row r="58" spans="1:12" x14ac:dyDescent="0.2">
      <c r="A58" s="2"/>
      <c r="B58" s="1"/>
      <c r="C58" s="1"/>
      <c r="D58" s="1"/>
      <c r="E58" s="2"/>
      <c r="F58" s="1"/>
      <c r="G58" s="2"/>
      <c r="H58" s="2"/>
      <c r="I58" s="2"/>
      <c r="J58" s="2"/>
      <c r="K58" s="2"/>
      <c r="L58" s="1"/>
    </row>
    <row r="59" spans="1:12" x14ac:dyDescent="0.2">
      <c r="A59" s="2" t="s">
        <v>40</v>
      </c>
      <c r="B59" s="1">
        <v>10664</v>
      </c>
      <c r="C59" s="1">
        <v>6612</v>
      </c>
      <c r="D59" s="1">
        <v>8675</v>
      </c>
      <c r="E59" s="2">
        <v>104</v>
      </c>
      <c r="F59" s="1">
        <v>26055</v>
      </c>
      <c r="G59" s="2">
        <v>812</v>
      </c>
      <c r="H59" s="2">
        <v>433</v>
      </c>
      <c r="I59" s="1">
        <v>1001</v>
      </c>
      <c r="J59" s="2">
        <v>8</v>
      </c>
      <c r="K59" s="1">
        <v>2254</v>
      </c>
      <c r="L59" s="1">
        <v>28309</v>
      </c>
    </row>
    <row r="60" spans="1:12" x14ac:dyDescent="0.2">
      <c r="A60" s="2"/>
      <c r="B60" s="1"/>
      <c r="C60" s="1"/>
      <c r="D60" s="1"/>
      <c r="E60" s="2"/>
      <c r="F60" s="1"/>
      <c r="G60" s="2"/>
      <c r="H60" s="2"/>
      <c r="I60" s="1"/>
      <c r="J60" s="2"/>
      <c r="K60" s="1"/>
      <c r="L60" s="1"/>
    </row>
    <row r="61" spans="1:12" x14ac:dyDescent="0.2">
      <c r="A61" s="2" t="s">
        <v>41</v>
      </c>
      <c r="B61" s="1">
        <v>2445</v>
      </c>
      <c r="C61" s="1">
        <v>5430</v>
      </c>
      <c r="D61" s="1">
        <v>4599</v>
      </c>
      <c r="E61" s="2">
        <v>34</v>
      </c>
      <c r="F61" s="1">
        <v>12508</v>
      </c>
      <c r="G61" s="2">
        <v>156</v>
      </c>
      <c r="H61" s="2">
        <v>230</v>
      </c>
      <c r="I61" s="2">
        <v>326</v>
      </c>
      <c r="J61" s="2">
        <v>5</v>
      </c>
      <c r="K61" s="2">
        <v>717</v>
      </c>
      <c r="L61" s="1">
        <v>13225</v>
      </c>
    </row>
    <row r="62" spans="1:12" x14ac:dyDescent="0.2">
      <c r="A62" s="2"/>
      <c r="B62" s="1"/>
      <c r="C62" s="1"/>
      <c r="D62" s="1"/>
      <c r="E62" s="2"/>
      <c r="F62" s="1"/>
      <c r="G62" s="2"/>
      <c r="H62" s="2"/>
      <c r="I62" s="2"/>
      <c r="J62" s="2"/>
      <c r="K62" s="2"/>
      <c r="L62" s="1"/>
    </row>
    <row r="63" spans="1:12" x14ac:dyDescent="0.2">
      <c r="A63" s="2" t="s">
        <v>42</v>
      </c>
      <c r="B63" s="1">
        <v>25891</v>
      </c>
      <c r="C63" s="1">
        <v>15868</v>
      </c>
      <c r="D63" s="1">
        <v>21719</v>
      </c>
      <c r="E63" s="2">
        <v>278</v>
      </c>
      <c r="F63" s="1">
        <v>63756</v>
      </c>
      <c r="G63" s="1">
        <v>1801</v>
      </c>
      <c r="H63" s="1">
        <v>1019</v>
      </c>
      <c r="I63" s="1">
        <v>2169</v>
      </c>
      <c r="J63" s="2">
        <v>30</v>
      </c>
      <c r="K63" s="1">
        <v>5019</v>
      </c>
      <c r="L63" s="1">
        <v>68775</v>
      </c>
    </row>
    <row r="64" spans="1:12" x14ac:dyDescent="0.2">
      <c r="A64" s="2"/>
      <c r="B64" s="1"/>
      <c r="C64" s="1"/>
      <c r="D64" s="1"/>
      <c r="E64" s="2"/>
      <c r="F64" s="1"/>
      <c r="G64" s="1"/>
      <c r="H64" s="1"/>
      <c r="I64" s="1"/>
      <c r="J64" s="2"/>
      <c r="K64" s="1"/>
      <c r="L64" s="1"/>
    </row>
    <row r="65" spans="1:12" x14ac:dyDescent="0.2">
      <c r="A65" s="2" t="s">
        <v>43</v>
      </c>
      <c r="B65" s="1">
        <v>1823</v>
      </c>
      <c r="C65" s="1">
        <v>1775</v>
      </c>
      <c r="D65" s="1">
        <v>2791</v>
      </c>
      <c r="E65" s="2">
        <v>12</v>
      </c>
      <c r="F65" s="1">
        <v>6401</v>
      </c>
      <c r="G65" s="2">
        <v>239</v>
      </c>
      <c r="H65" s="2">
        <v>172</v>
      </c>
      <c r="I65" s="2">
        <v>549</v>
      </c>
      <c r="J65" s="2">
        <v>0</v>
      </c>
      <c r="K65" s="2">
        <v>960</v>
      </c>
      <c r="L65" s="1">
        <v>7361</v>
      </c>
    </row>
    <row r="66" spans="1:12" x14ac:dyDescent="0.2">
      <c r="A66" s="2"/>
      <c r="B66" s="1"/>
      <c r="C66" s="1"/>
      <c r="D66" s="1"/>
      <c r="E66" s="2"/>
      <c r="F66" s="1"/>
      <c r="G66" s="2"/>
      <c r="H66" s="2"/>
      <c r="I66" s="2"/>
      <c r="J66" s="2"/>
      <c r="K66" s="2"/>
      <c r="L66" s="1"/>
    </row>
    <row r="67" spans="1:12" x14ac:dyDescent="0.2">
      <c r="A67" s="2" t="s">
        <v>44</v>
      </c>
      <c r="B67" s="1">
        <v>3507</v>
      </c>
      <c r="C67" s="1">
        <v>4025</v>
      </c>
      <c r="D67" s="1">
        <v>4057</v>
      </c>
      <c r="E67" s="2">
        <v>37</v>
      </c>
      <c r="F67" s="1">
        <v>11626</v>
      </c>
      <c r="G67" s="2">
        <v>197</v>
      </c>
      <c r="H67" s="2">
        <v>120</v>
      </c>
      <c r="I67" s="2">
        <v>311</v>
      </c>
      <c r="J67" s="2">
        <v>5</v>
      </c>
      <c r="K67" s="2">
        <v>633</v>
      </c>
      <c r="L67" s="1">
        <v>12259</v>
      </c>
    </row>
    <row r="68" spans="1:12" x14ac:dyDescent="0.2">
      <c r="A68" s="2"/>
      <c r="B68" s="1"/>
      <c r="C68" s="1"/>
      <c r="D68" s="1"/>
      <c r="E68" s="2"/>
      <c r="F68" s="1"/>
      <c r="G68" s="2"/>
      <c r="H68" s="2"/>
      <c r="I68" s="2"/>
      <c r="J68" s="2"/>
      <c r="K68" s="2"/>
      <c r="L68" s="1"/>
    </row>
    <row r="69" spans="1:12" x14ac:dyDescent="0.2">
      <c r="A69" s="2" t="s">
        <v>45</v>
      </c>
      <c r="B69" s="1">
        <v>3007</v>
      </c>
      <c r="C69" s="1">
        <v>2718</v>
      </c>
      <c r="D69" s="1">
        <v>4655</v>
      </c>
      <c r="E69" s="2">
        <v>22</v>
      </c>
      <c r="F69" s="1">
        <v>10402</v>
      </c>
      <c r="G69" s="2">
        <v>195</v>
      </c>
      <c r="H69" s="2">
        <v>131</v>
      </c>
      <c r="I69" s="2">
        <v>350</v>
      </c>
      <c r="J69" s="2">
        <v>6</v>
      </c>
      <c r="K69" s="2">
        <v>682</v>
      </c>
      <c r="L69" s="1">
        <v>11084</v>
      </c>
    </row>
    <row r="70" spans="1:12" x14ac:dyDescent="0.2">
      <c r="A70" s="2"/>
      <c r="B70" s="1"/>
      <c r="C70" s="1"/>
      <c r="D70" s="1"/>
      <c r="E70" s="2"/>
      <c r="F70" s="1"/>
      <c r="G70" s="2"/>
      <c r="H70" s="2"/>
      <c r="I70" s="2"/>
      <c r="J70" s="2"/>
      <c r="K70" s="2"/>
      <c r="L70" s="1"/>
    </row>
    <row r="71" spans="1:12" x14ac:dyDescent="0.2">
      <c r="A71" s="2" t="s">
        <v>46</v>
      </c>
      <c r="B71" s="1">
        <v>1201</v>
      </c>
      <c r="C71" s="1">
        <v>3163</v>
      </c>
      <c r="D71" s="1">
        <v>2125</v>
      </c>
      <c r="E71" s="2">
        <v>7</v>
      </c>
      <c r="F71" s="1">
        <v>6496</v>
      </c>
      <c r="G71" s="2">
        <v>56</v>
      </c>
      <c r="H71" s="2">
        <v>80</v>
      </c>
      <c r="I71" s="2">
        <v>200</v>
      </c>
      <c r="J71" s="2">
        <v>2</v>
      </c>
      <c r="K71" s="2">
        <v>338</v>
      </c>
      <c r="L71" s="1">
        <v>6834</v>
      </c>
    </row>
    <row r="72" spans="1:12" x14ac:dyDescent="0.2">
      <c r="A72" s="2"/>
      <c r="B72" s="1"/>
      <c r="C72" s="1"/>
      <c r="D72" s="1"/>
      <c r="E72" s="2"/>
      <c r="F72" s="1"/>
      <c r="G72" s="2"/>
      <c r="H72" s="2"/>
      <c r="I72" s="2"/>
      <c r="J72" s="2"/>
      <c r="K72" s="2"/>
      <c r="L72" s="1"/>
    </row>
    <row r="73" spans="1:12" x14ac:dyDescent="0.2">
      <c r="A73" s="2" t="s">
        <v>47</v>
      </c>
      <c r="B73" s="1">
        <v>1027</v>
      </c>
      <c r="C73" s="1">
        <v>2199</v>
      </c>
      <c r="D73" s="1">
        <v>1509</v>
      </c>
      <c r="E73" s="2">
        <v>10</v>
      </c>
      <c r="F73" s="1">
        <v>4745</v>
      </c>
      <c r="G73" s="2">
        <v>154</v>
      </c>
      <c r="H73" s="2">
        <v>210</v>
      </c>
      <c r="I73" s="2">
        <v>313</v>
      </c>
      <c r="J73" s="2">
        <v>1</v>
      </c>
      <c r="K73" s="2">
        <v>678</v>
      </c>
      <c r="L73" s="1">
        <v>5423</v>
      </c>
    </row>
    <row r="74" spans="1:12" x14ac:dyDescent="0.2">
      <c r="A74" s="2"/>
      <c r="B74" s="1"/>
      <c r="C74" s="1"/>
      <c r="D74" s="1"/>
      <c r="E74" s="2"/>
      <c r="F74" s="1"/>
      <c r="G74" s="2"/>
      <c r="H74" s="2"/>
      <c r="I74" s="2"/>
      <c r="J74" s="2"/>
      <c r="K74" s="2"/>
      <c r="L74" s="1"/>
    </row>
    <row r="75" spans="1:12" x14ac:dyDescent="0.2">
      <c r="A75" s="2" t="s">
        <v>48</v>
      </c>
      <c r="B75" s="1">
        <v>1633</v>
      </c>
      <c r="C75" s="1">
        <v>2438</v>
      </c>
      <c r="D75" s="1">
        <v>2192</v>
      </c>
      <c r="E75" s="2">
        <v>27</v>
      </c>
      <c r="F75" s="1">
        <v>6290</v>
      </c>
      <c r="G75" s="2">
        <v>104</v>
      </c>
      <c r="H75" s="2">
        <v>121</v>
      </c>
      <c r="I75" s="2">
        <v>242</v>
      </c>
      <c r="J75" s="2">
        <v>2</v>
      </c>
      <c r="K75" s="2">
        <v>469</v>
      </c>
      <c r="L75" s="1">
        <v>6759</v>
      </c>
    </row>
    <row r="76" spans="1:12" x14ac:dyDescent="0.2">
      <c r="A76" s="2"/>
      <c r="B76" s="1"/>
      <c r="C76" s="1"/>
      <c r="D76" s="1"/>
      <c r="E76" s="2"/>
      <c r="F76" s="1"/>
      <c r="G76" s="2"/>
      <c r="H76" s="2"/>
      <c r="I76" s="2"/>
      <c r="J76" s="2"/>
      <c r="K76" s="2"/>
      <c r="L76" s="1"/>
    </row>
    <row r="77" spans="1:12" x14ac:dyDescent="0.2">
      <c r="A77" s="2" t="s">
        <v>49</v>
      </c>
      <c r="B77" s="1">
        <v>1400</v>
      </c>
      <c r="C77" s="1">
        <v>4042</v>
      </c>
      <c r="D77" s="1">
        <v>3068</v>
      </c>
      <c r="E77" s="2">
        <v>17</v>
      </c>
      <c r="F77" s="1">
        <v>8527</v>
      </c>
      <c r="G77" s="2">
        <v>69</v>
      </c>
      <c r="H77" s="2">
        <v>126</v>
      </c>
      <c r="I77" s="2">
        <v>243</v>
      </c>
      <c r="J77" s="2">
        <v>3</v>
      </c>
      <c r="K77" s="2">
        <v>441</v>
      </c>
      <c r="L77" s="1">
        <v>8968</v>
      </c>
    </row>
    <row r="78" spans="1:12" x14ac:dyDescent="0.2">
      <c r="A78" s="2"/>
      <c r="B78" s="1"/>
      <c r="C78" s="1"/>
      <c r="D78" s="1"/>
      <c r="E78" s="2"/>
      <c r="F78" s="1"/>
      <c r="G78" s="2"/>
      <c r="H78" s="2"/>
      <c r="I78" s="2"/>
      <c r="J78" s="2"/>
      <c r="K78" s="2"/>
      <c r="L78" s="1"/>
    </row>
    <row r="79" spans="1:12" x14ac:dyDescent="0.2">
      <c r="A79" s="2" t="s">
        <v>50</v>
      </c>
      <c r="B79" s="1">
        <v>1677</v>
      </c>
      <c r="C79" s="1">
        <v>2781</v>
      </c>
      <c r="D79" s="1">
        <v>2947</v>
      </c>
      <c r="E79" s="2">
        <v>29</v>
      </c>
      <c r="F79" s="1">
        <v>7434</v>
      </c>
      <c r="G79" s="2">
        <v>111</v>
      </c>
      <c r="H79" s="2">
        <v>150</v>
      </c>
      <c r="I79" s="2">
        <v>307</v>
      </c>
      <c r="J79" s="2">
        <v>0</v>
      </c>
      <c r="K79" s="2">
        <v>568</v>
      </c>
      <c r="L79" s="1">
        <v>8002</v>
      </c>
    </row>
    <row r="80" spans="1:12" x14ac:dyDescent="0.2">
      <c r="A80" s="2"/>
      <c r="B80" s="1"/>
      <c r="C80" s="1"/>
      <c r="D80" s="1"/>
      <c r="E80" s="2"/>
      <c r="F80" s="1"/>
      <c r="G80" s="2"/>
      <c r="H80" s="2"/>
      <c r="I80" s="2"/>
      <c r="J80" s="2"/>
      <c r="K80" s="2"/>
      <c r="L80" s="1"/>
    </row>
    <row r="81" spans="1:12" x14ac:dyDescent="0.2">
      <c r="A81" s="2" t="s">
        <v>51</v>
      </c>
      <c r="B81" s="1">
        <v>2360</v>
      </c>
      <c r="C81" s="1">
        <v>3971</v>
      </c>
      <c r="D81" s="1">
        <v>3465</v>
      </c>
      <c r="E81" s="2">
        <v>34</v>
      </c>
      <c r="F81" s="1">
        <v>9830</v>
      </c>
      <c r="G81" s="2">
        <v>143</v>
      </c>
      <c r="H81" s="2">
        <v>171</v>
      </c>
      <c r="I81" s="2">
        <v>299</v>
      </c>
      <c r="J81" s="2">
        <v>2</v>
      </c>
      <c r="K81" s="2">
        <v>615</v>
      </c>
      <c r="L81" s="1">
        <v>10445</v>
      </c>
    </row>
    <row r="82" spans="1:12" x14ac:dyDescent="0.2">
      <c r="A82" s="2"/>
      <c r="B82" s="1"/>
      <c r="C82" s="1"/>
      <c r="D82" s="1"/>
      <c r="E82" s="2"/>
      <c r="F82" s="1"/>
      <c r="G82" s="2"/>
      <c r="H82" s="2"/>
      <c r="I82" s="2"/>
      <c r="J82" s="2"/>
      <c r="K82" s="2"/>
      <c r="L82" s="1"/>
    </row>
    <row r="83" spans="1:12" x14ac:dyDescent="0.2">
      <c r="A83" s="2" t="s">
        <v>52</v>
      </c>
      <c r="B83" s="1">
        <v>1496</v>
      </c>
      <c r="C83" s="1">
        <v>3294</v>
      </c>
      <c r="D83" s="1">
        <v>2697</v>
      </c>
      <c r="E83" s="2">
        <v>11</v>
      </c>
      <c r="F83" s="1">
        <v>7498</v>
      </c>
      <c r="G83" s="2">
        <v>111</v>
      </c>
      <c r="H83" s="2">
        <v>129</v>
      </c>
      <c r="I83" s="2">
        <v>306</v>
      </c>
      <c r="J83" s="2">
        <v>2</v>
      </c>
      <c r="K83" s="2">
        <v>548</v>
      </c>
      <c r="L83" s="1">
        <v>8046</v>
      </c>
    </row>
    <row r="84" spans="1:12" x14ac:dyDescent="0.2">
      <c r="A84" s="2"/>
      <c r="B84" s="1"/>
      <c r="C84" s="1"/>
      <c r="D84" s="1"/>
      <c r="E84" s="2"/>
      <c r="F84" s="1"/>
      <c r="G84" s="2"/>
      <c r="H84" s="2"/>
      <c r="I84" s="2"/>
      <c r="J84" s="2"/>
      <c r="K84" s="2"/>
      <c r="L84" s="1"/>
    </row>
    <row r="85" spans="1:12" x14ac:dyDescent="0.2">
      <c r="A85" s="2" t="s">
        <v>53</v>
      </c>
      <c r="B85" s="1">
        <v>2530</v>
      </c>
      <c r="C85" s="1">
        <v>4671</v>
      </c>
      <c r="D85" s="1">
        <v>3812</v>
      </c>
      <c r="E85" s="2">
        <v>34</v>
      </c>
      <c r="F85" s="1">
        <v>11047</v>
      </c>
      <c r="G85" s="2">
        <v>243</v>
      </c>
      <c r="H85" s="2">
        <v>224</v>
      </c>
      <c r="I85" s="2">
        <v>433</v>
      </c>
      <c r="J85" s="2">
        <v>3</v>
      </c>
      <c r="K85" s="2">
        <v>903</v>
      </c>
      <c r="L85" s="1">
        <v>11950</v>
      </c>
    </row>
    <row r="86" spans="1:12" x14ac:dyDescent="0.2">
      <c r="A86" s="2"/>
      <c r="B86" s="1"/>
      <c r="C86" s="1"/>
      <c r="D86" s="1"/>
      <c r="E86" s="2"/>
      <c r="F86" s="1"/>
      <c r="G86" s="2"/>
      <c r="H86" s="2"/>
      <c r="I86" s="2"/>
      <c r="J86" s="2"/>
      <c r="K86" s="2"/>
      <c r="L86" s="1"/>
    </row>
    <row r="87" spans="1:12" x14ac:dyDescent="0.2">
      <c r="A87" s="2" t="s">
        <v>54</v>
      </c>
      <c r="B87" s="1">
        <v>2093</v>
      </c>
      <c r="C87" s="1">
        <v>3681</v>
      </c>
      <c r="D87" s="1">
        <v>2292</v>
      </c>
      <c r="E87" s="2">
        <v>32</v>
      </c>
      <c r="F87" s="1">
        <v>8098</v>
      </c>
      <c r="G87" s="2">
        <v>35</v>
      </c>
      <c r="H87" s="2">
        <v>51</v>
      </c>
      <c r="I87" s="2">
        <v>65</v>
      </c>
      <c r="J87" s="2">
        <v>1</v>
      </c>
      <c r="K87" s="2">
        <v>152</v>
      </c>
      <c r="L87" s="1">
        <v>8250</v>
      </c>
    </row>
    <row r="88" spans="1:12" x14ac:dyDescent="0.2">
      <c r="A88" s="2"/>
      <c r="B88" s="1"/>
      <c r="C88" s="1"/>
      <c r="D88" s="1"/>
      <c r="E88" s="2"/>
      <c r="F88" s="1"/>
      <c r="G88" s="2"/>
      <c r="H88" s="2"/>
      <c r="I88" s="2"/>
      <c r="J88" s="2"/>
      <c r="K88" s="2"/>
      <c r="L88" s="1"/>
    </row>
    <row r="89" spans="1:12" x14ac:dyDescent="0.2">
      <c r="A89" s="2" t="s">
        <v>55</v>
      </c>
      <c r="B89" s="1">
        <v>2778</v>
      </c>
      <c r="C89" s="1">
        <v>5143</v>
      </c>
      <c r="D89" s="1">
        <v>4800</v>
      </c>
      <c r="E89" s="2">
        <v>39</v>
      </c>
      <c r="F89" s="1">
        <v>12760</v>
      </c>
      <c r="G89" s="2">
        <v>399</v>
      </c>
      <c r="H89" s="2">
        <v>371</v>
      </c>
      <c r="I89" s="2">
        <v>724</v>
      </c>
      <c r="J89" s="2">
        <v>2</v>
      </c>
      <c r="K89" s="1">
        <v>1496</v>
      </c>
      <c r="L89" s="1">
        <v>14256</v>
      </c>
    </row>
    <row r="90" spans="1:12" x14ac:dyDescent="0.2">
      <c r="A90" s="2"/>
      <c r="B90" s="1"/>
      <c r="C90" s="1"/>
      <c r="D90" s="1"/>
      <c r="E90" s="2"/>
      <c r="F90" s="1"/>
      <c r="G90" s="2"/>
      <c r="H90" s="2"/>
      <c r="I90" s="2"/>
      <c r="J90" s="2"/>
      <c r="K90" s="1"/>
      <c r="L90" s="1"/>
    </row>
    <row r="91" spans="1:12" x14ac:dyDescent="0.2">
      <c r="A91" s="2" t="s">
        <v>56</v>
      </c>
      <c r="B91" s="1">
        <v>1782</v>
      </c>
      <c r="C91" s="1">
        <v>1428</v>
      </c>
      <c r="D91" s="1">
        <v>2624</v>
      </c>
      <c r="E91" s="2">
        <v>7</v>
      </c>
      <c r="F91" s="1">
        <v>5841</v>
      </c>
      <c r="G91" s="2">
        <v>110</v>
      </c>
      <c r="H91" s="2">
        <v>89</v>
      </c>
      <c r="I91" s="2">
        <v>282</v>
      </c>
      <c r="J91" s="2">
        <v>0</v>
      </c>
      <c r="K91" s="2">
        <v>481</v>
      </c>
      <c r="L91" s="1">
        <v>6322</v>
      </c>
    </row>
    <row r="92" spans="1:12" x14ac:dyDescent="0.2">
      <c r="A92" s="2"/>
      <c r="B92" s="1"/>
      <c r="C92" s="1"/>
      <c r="D92" s="1"/>
      <c r="E92" s="2"/>
      <c r="F92" s="1"/>
      <c r="G92" s="2"/>
      <c r="H92" s="2"/>
      <c r="I92" s="2"/>
      <c r="J92" s="2"/>
      <c r="K92" s="2"/>
      <c r="L92" s="1"/>
    </row>
    <row r="93" spans="1:12" x14ac:dyDescent="0.2">
      <c r="A93" s="2" t="s">
        <v>57</v>
      </c>
      <c r="B93" s="1">
        <v>1217</v>
      </c>
      <c r="C93" s="1">
        <v>2659</v>
      </c>
      <c r="D93" s="1">
        <v>2344</v>
      </c>
      <c r="E93" s="2">
        <v>10</v>
      </c>
      <c r="F93" s="1">
        <v>6230</v>
      </c>
      <c r="G93" s="2">
        <v>95</v>
      </c>
      <c r="H93" s="2">
        <v>105</v>
      </c>
      <c r="I93" s="2">
        <v>218</v>
      </c>
      <c r="J93" s="2">
        <v>0</v>
      </c>
      <c r="K93" s="2">
        <v>418</v>
      </c>
      <c r="L93" s="1">
        <v>6648</v>
      </c>
    </row>
    <row r="94" spans="1:12" x14ac:dyDescent="0.2">
      <c r="A94" s="2"/>
      <c r="B94" s="1"/>
      <c r="C94" s="1"/>
      <c r="D94" s="1"/>
      <c r="E94" s="2"/>
      <c r="F94" s="1"/>
      <c r="G94" s="2"/>
      <c r="H94" s="2"/>
      <c r="I94" s="2"/>
      <c r="J94" s="2"/>
      <c r="K94" s="2"/>
      <c r="L94" s="1"/>
    </row>
    <row r="96" spans="1:12" x14ac:dyDescent="0.2">
      <c r="A96" s="2" t="s">
        <v>58</v>
      </c>
      <c r="B96" s="2">
        <v>818</v>
      </c>
      <c r="C96" s="1">
        <v>2288</v>
      </c>
      <c r="D96" s="1">
        <v>1689</v>
      </c>
      <c r="E96" s="2">
        <v>11</v>
      </c>
      <c r="F96" s="1">
        <v>4806</v>
      </c>
      <c r="G96" s="2">
        <v>49</v>
      </c>
      <c r="H96" s="2">
        <v>104</v>
      </c>
      <c r="I96" s="2">
        <v>197</v>
      </c>
      <c r="J96" s="2">
        <v>0</v>
      </c>
      <c r="K96" s="2">
        <v>350</v>
      </c>
      <c r="L96" s="1">
        <v>5156</v>
      </c>
    </row>
    <row r="97" spans="1:12" x14ac:dyDescent="0.2">
      <c r="A97" s="2"/>
      <c r="B97" s="2"/>
      <c r="C97" s="1"/>
      <c r="D97" s="1"/>
      <c r="E97" s="2"/>
      <c r="F97" s="1"/>
      <c r="G97" s="2"/>
      <c r="H97" s="2"/>
      <c r="I97" s="2"/>
      <c r="J97" s="2"/>
      <c r="K97" s="2"/>
      <c r="L97" s="1"/>
    </row>
    <row r="98" spans="1:12" x14ac:dyDescent="0.2">
      <c r="A98" s="2" t="s">
        <v>59</v>
      </c>
      <c r="B98" s="1">
        <v>2678</v>
      </c>
      <c r="C98" s="1">
        <v>3990</v>
      </c>
      <c r="D98" s="1">
        <v>4832</v>
      </c>
      <c r="E98" s="2">
        <v>37</v>
      </c>
      <c r="F98" s="1">
        <v>11537</v>
      </c>
      <c r="G98" s="2">
        <v>142</v>
      </c>
      <c r="H98" s="2">
        <v>211</v>
      </c>
      <c r="I98" s="2">
        <v>370</v>
      </c>
      <c r="J98" s="2">
        <v>2</v>
      </c>
      <c r="K98" s="2">
        <v>725</v>
      </c>
      <c r="L98" s="1">
        <v>12262</v>
      </c>
    </row>
    <row r="99" spans="1:12" x14ac:dyDescent="0.2">
      <c r="A99" s="2"/>
      <c r="B99" s="1"/>
      <c r="C99" s="1"/>
      <c r="D99" s="1"/>
      <c r="E99" s="2"/>
      <c r="F99" s="1"/>
      <c r="G99" s="2"/>
      <c r="H99" s="2"/>
      <c r="I99" s="2"/>
      <c r="J99" s="2"/>
      <c r="K99" s="2"/>
      <c r="L99" s="1"/>
    </row>
    <row r="100" spans="1:12" x14ac:dyDescent="0.2">
      <c r="A100" s="2" t="s">
        <v>60</v>
      </c>
      <c r="B100" s="1">
        <v>5124</v>
      </c>
      <c r="C100" s="1">
        <v>3186</v>
      </c>
      <c r="D100" s="1">
        <v>5571</v>
      </c>
      <c r="E100" s="2">
        <v>23</v>
      </c>
      <c r="F100" s="1">
        <v>13904</v>
      </c>
      <c r="G100" s="2">
        <v>277</v>
      </c>
      <c r="H100" s="2">
        <v>164</v>
      </c>
      <c r="I100" s="2">
        <v>562</v>
      </c>
      <c r="J100" s="2">
        <v>5</v>
      </c>
      <c r="K100" s="1">
        <v>1008</v>
      </c>
      <c r="L100" s="1">
        <v>14912</v>
      </c>
    </row>
    <row r="101" spans="1:12" x14ac:dyDescent="0.2">
      <c r="A101" s="2"/>
      <c r="B101" s="1"/>
      <c r="C101" s="1"/>
      <c r="D101" s="1"/>
      <c r="E101" s="2"/>
      <c r="F101" s="1"/>
      <c r="G101" s="2"/>
      <c r="H101" s="2"/>
      <c r="I101" s="2"/>
      <c r="J101" s="2"/>
      <c r="K101" s="1"/>
      <c r="L101" s="1"/>
    </row>
    <row r="102" spans="1:12" x14ac:dyDescent="0.2">
      <c r="A102" s="2" t="s">
        <v>61</v>
      </c>
      <c r="B102" s="1">
        <v>8543</v>
      </c>
      <c r="C102" s="1">
        <v>7341</v>
      </c>
      <c r="D102" s="1">
        <v>8438</v>
      </c>
      <c r="E102" s="2">
        <v>58</v>
      </c>
      <c r="F102" s="1">
        <v>24380</v>
      </c>
      <c r="G102" s="2">
        <v>504</v>
      </c>
      <c r="H102" s="2">
        <v>410</v>
      </c>
      <c r="I102" s="2">
        <v>885</v>
      </c>
      <c r="J102" s="2">
        <v>4</v>
      </c>
      <c r="K102" s="1">
        <v>1803</v>
      </c>
      <c r="L102" s="1">
        <v>26183</v>
      </c>
    </row>
    <row r="103" spans="1:12" x14ac:dyDescent="0.2">
      <c r="A103" s="2"/>
      <c r="B103" s="1"/>
      <c r="C103" s="1"/>
      <c r="D103" s="1"/>
      <c r="E103" s="2"/>
      <c r="F103" s="1"/>
      <c r="G103" s="2"/>
      <c r="H103" s="2"/>
      <c r="I103" s="2"/>
      <c r="J103" s="2"/>
      <c r="K103" s="1"/>
      <c r="L103" s="1"/>
    </row>
    <row r="104" spans="1:12" x14ac:dyDescent="0.2">
      <c r="A104" s="2" t="s">
        <v>62</v>
      </c>
      <c r="B104" s="1">
        <v>3914</v>
      </c>
      <c r="C104" s="1">
        <v>3313</v>
      </c>
      <c r="D104" s="1">
        <v>3009</v>
      </c>
      <c r="E104" s="2">
        <v>76</v>
      </c>
      <c r="F104" s="1">
        <v>10312</v>
      </c>
      <c r="G104" s="2">
        <v>306</v>
      </c>
      <c r="H104" s="2">
        <v>192</v>
      </c>
      <c r="I104" s="2">
        <v>420</v>
      </c>
      <c r="J104" s="2">
        <v>14</v>
      </c>
      <c r="K104" s="2">
        <v>932</v>
      </c>
      <c r="L104" s="1">
        <v>11244</v>
      </c>
    </row>
    <row r="105" spans="1:12" x14ac:dyDescent="0.2">
      <c r="A105" s="2"/>
      <c r="B105" s="1"/>
      <c r="C105" s="1"/>
      <c r="D105" s="1"/>
      <c r="E105" s="2"/>
      <c r="F105" s="1"/>
      <c r="G105" s="2"/>
      <c r="H105" s="2"/>
      <c r="I105" s="2"/>
      <c r="J105" s="2"/>
      <c r="K105" s="2"/>
      <c r="L105" s="1"/>
    </row>
    <row r="106" spans="1:12" x14ac:dyDescent="0.2">
      <c r="A106" s="2" t="s">
        <v>63</v>
      </c>
      <c r="B106" s="1">
        <v>42514</v>
      </c>
      <c r="C106" s="1">
        <v>18691</v>
      </c>
      <c r="D106" s="1">
        <v>26318</v>
      </c>
      <c r="E106" s="2">
        <v>702</v>
      </c>
      <c r="F106" s="1">
        <v>88225</v>
      </c>
      <c r="G106" s="1">
        <v>7707</v>
      </c>
      <c r="H106" s="1">
        <v>3759</v>
      </c>
      <c r="I106" s="1">
        <v>9099</v>
      </c>
      <c r="J106" s="2">
        <v>163</v>
      </c>
      <c r="K106" s="1">
        <v>20728</v>
      </c>
      <c r="L106" s="1">
        <v>108953</v>
      </c>
    </row>
    <row r="107" spans="1:12" x14ac:dyDescent="0.2">
      <c r="A107" s="2"/>
      <c r="B107" s="1"/>
      <c r="C107" s="1"/>
      <c r="D107" s="1"/>
      <c r="E107" s="2"/>
      <c r="F107" s="1"/>
      <c r="G107" s="1"/>
      <c r="H107" s="1"/>
      <c r="I107" s="1"/>
      <c r="J107" s="2"/>
      <c r="K107" s="1"/>
      <c r="L107" s="1"/>
    </row>
    <row r="108" spans="1:12" x14ac:dyDescent="0.2">
      <c r="A108" s="2" t="s">
        <v>64</v>
      </c>
      <c r="B108" s="1">
        <v>3234</v>
      </c>
      <c r="C108" s="1">
        <v>3781</v>
      </c>
      <c r="D108" s="1">
        <v>5912</v>
      </c>
      <c r="E108" s="2">
        <v>26</v>
      </c>
      <c r="F108" s="1">
        <v>12953</v>
      </c>
      <c r="G108" s="2">
        <v>132</v>
      </c>
      <c r="H108" s="2">
        <v>132</v>
      </c>
      <c r="I108" s="2">
        <v>375</v>
      </c>
      <c r="J108" s="2">
        <v>1</v>
      </c>
      <c r="K108" s="2">
        <v>640</v>
      </c>
      <c r="L108" s="1">
        <v>13593</v>
      </c>
    </row>
    <row r="109" spans="1:12" x14ac:dyDescent="0.2">
      <c r="A109" s="2"/>
      <c r="B109" s="1"/>
      <c r="C109" s="1"/>
      <c r="D109" s="1"/>
      <c r="E109" s="2"/>
      <c r="F109" s="1"/>
      <c r="G109" s="2"/>
      <c r="H109" s="2"/>
      <c r="I109" s="2"/>
      <c r="J109" s="2"/>
      <c r="K109" s="2"/>
      <c r="L109" s="1"/>
    </row>
    <row r="110" spans="1:12" x14ac:dyDescent="0.2">
      <c r="A110" s="2" t="s">
        <v>65</v>
      </c>
      <c r="B110" s="1">
        <v>1960</v>
      </c>
      <c r="C110" s="1">
        <v>2349</v>
      </c>
      <c r="D110" s="1">
        <v>2206</v>
      </c>
      <c r="E110" s="2">
        <v>12</v>
      </c>
      <c r="F110" s="1">
        <v>6527</v>
      </c>
      <c r="G110" s="2">
        <v>149</v>
      </c>
      <c r="H110" s="2">
        <v>101</v>
      </c>
      <c r="I110" s="2">
        <v>266</v>
      </c>
      <c r="J110" s="2">
        <v>2</v>
      </c>
      <c r="K110" s="2">
        <v>518</v>
      </c>
      <c r="L110" s="1">
        <v>7045</v>
      </c>
    </row>
    <row r="111" spans="1:12" x14ac:dyDescent="0.2">
      <c r="A111" s="2"/>
      <c r="B111" s="1"/>
      <c r="C111" s="1"/>
      <c r="D111" s="1"/>
      <c r="E111" s="2"/>
      <c r="F111" s="1"/>
      <c r="G111" s="2"/>
      <c r="H111" s="2"/>
      <c r="I111" s="2"/>
      <c r="J111" s="2"/>
      <c r="K111" s="2"/>
      <c r="L111" s="1"/>
    </row>
    <row r="112" spans="1:12" x14ac:dyDescent="0.2">
      <c r="A112" s="2" t="s">
        <v>66</v>
      </c>
      <c r="B112" s="1">
        <v>3073</v>
      </c>
      <c r="C112" s="1">
        <v>3506</v>
      </c>
      <c r="D112" s="1">
        <v>4274</v>
      </c>
      <c r="E112" s="2">
        <v>18</v>
      </c>
      <c r="F112" s="1">
        <v>10871</v>
      </c>
      <c r="G112" s="2">
        <v>80</v>
      </c>
      <c r="H112" s="2">
        <v>93</v>
      </c>
      <c r="I112" s="2">
        <v>217</v>
      </c>
      <c r="J112" s="2">
        <v>1</v>
      </c>
      <c r="K112" s="2">
        <v>391</v>
      </c>
      <c r="L112" s="1">
        <v>11262</v>
      </c>
    </row>
    <row r="113" spans="1:12" x14ac:dyDescent="0.2">
      <c r="A113" s="2"/>
      <c r="B113" s="1"/>
      <c r="C113" s="1"/>
      <c r="D113" s="1"/>
      <c r="E113" s="2"/>
      <c r="F113" s="1"/>
      <c r="G113" s="2"/>
      <c r="H113" s="2"/>
      <c r="I113" s="2"/>
      <c r="J113" s="2"/>
      <c r="K113" s="2"/>
      <c r="L113" s="1"/>
    </row>
    <row r="114" spans="1:12" x14ac:dyDescent="0.2">
      <c r="A114" s="2" t="s">
        <v>67</v>
      </c>
      <c r="B114" s="1">
        <v>9328</v>
      </c>
      <c r="C114" s="1">
        <v>4304</v>
      </c>
      <c r="D114" s="1">
        <v>7800</v>
      </c>
      <c r="E114" s="2">
        <v>85</v>
      </c>
      <c r="F114" s="1">
        <v>21517</v>
      </c>
      <c r="G114" s="2">
        <v>830</v>
      </c>
      <c r="H114" s="2">
        <v>371</v>
      </c>
      <c r="I114" s="1">
        <v>1166</v>
      </c>
      <c r="J114" s="2">
        <v>5</v>
      </c>
      <c r="K114" s="1">
        <v>2372</v>
      </c>
      <c r="L114" s="1">
        <v>23889</v>
      </c>
    </row>
    <row r="115" spans="1:12" x14ac:dyDescent="0.2">
      <c r="A115" s="2"/>
      <c r="B115" s="1"/>
      <c r="C115" s="1"/>
      <c r="D115" s="1"/>
      <c r="E115" s="2"/>
      <c r="F115" s="1"/>
      <c r="G115" s="2"/>
      <c r="H115" s="2"/>
      <c r="I115" s="1"/>
      <c r="J115" s="2"/>
      <c r="K115" s="1"/>
      <c r="L115" s="1"/>
    </row>
    <row r="116" spans="1:12" x14ac:dyDescent="0.2">
      <c r="A116" s="2" t="s">
        <v>68</v>
      </c>
      <c r="B116" s="1">
        <v>47986</v>
      </c>
      <c r="C116" s="1">
        <v>37077</v>
      </c>
      <c r="D116" s="1">
        <v>46252</v>
      </c>
      <c r="E116" s="2">
        <v>897</v>
      </c>
      <c r="F116" s="1">
        <v>132212</v>
      </c>
      <c r="G116" s="1">
        <v>7369</v>
      </c>
      <c r="H116" s="1">
        <v>4161</v>
      </c>
      <c r="I116" s="1">
        <v>8645</v>
      </c>
      <c r="J116" s="2">
        <v>155</v>
      </c>
      <c r="K116" s="1">
        <v>20330</v>
      </c>
      <c r="L116" s="1">
        <v>152542</v>
      </c>
    </row>
    <row r="117" spans="1:12" x14ac:dyDescent="0.2">
      <c r="A117" s="2"/>
      <c r="B117" s="1"/>
      <c r="C117" s="1"/>
      <c r="D117" s="1"/>
      <c r="E117" s="2"/>
      <c r="F117" s="1"/>
      <c r="G117" s="1"/>
      <c r="H117" s="1"/>
      <c r="I117" s="1"/>
      <c r="J117" s="2"/>
      <c r="K117" s="1"/>
      <c r="L117" s="1"/>
    </row>
    <row r="118" spans="1:12" x14ac:dyDescent="0.2">
      <c r="A118" s="2" t="s">
        <v>69</v>
      </c>
      <c r="B118" s="1">
        <v>1643</v>
      </c>
      <c r="C118" s="1">
        <v>2471</v>
      </c>
      <c r="D118" s="1">
        <v>2510</v>
      </c>
      <c r="E118" s="2">
        <v>13</v>
      </c>
      <c r="F118" s="1">
        <v>6637</v>
      </c>
      <c r="G118" s="2">
        <v>203</v>
      </c>
      <c r="H118" s="2">
        <v>142</v>
      </c>
      <c r="I118" s="2">
        <v>414</v>
      </c>
      <c r="J118" s="2">
        <v>2</v>
      </c>
      <c r="K118" s="2">
        <v>761</v>
      </c>
      <c r="L118" s="1">
        <v>7398</v>
      </c>
    </row>
    <row r="119" spans="1:12" x14ac:dyDescent="0.2">
      <c r="A119" s="2"/>
      <c r="B119" s="1"/>
      <c r="C119" s="1"/>
      <c r="D119" s="1"/>
      <c r="E119" s="2"/>
      <c r="F119" s="1"/>
      <c r="G119" s="2"/>
      <c r="H119" s="2"/>
      <c r="I119" s="2"/>
      <c r="J119" s="2"/>
      <c r="K119" s="2"/>
      <c r="L119" s="1"/>
    </row>
    <row r="120" spans="1:12" x14ac:dyDescent="0.2">
      <c r="A120" s="2" t="s">
        <v>70</v>
      </c>
      <c r="B120" s="1">
        <v>1311</v>
      </c>
      <c r="C120" s="1">
        <v>2276</v>
      </c>
      <c r="D120" s="1">
        <v>1938</v>
      </c>
      <c r="E120" s="2">
        <v>11</v>
      </c>
      <c r="F120" s="1">
        <v>5536</v>
      </c>
      <c r="G120" s="2">
        <v>83</v>
      </c>
      <c r="H120" s="2">
        <v>116</v>
      </c>
      <c r="I120" s="2">
        <v>221</v>
      </c>
      <c r="J120" s="2">
        <v>1</v>
      </c>
      <c r="K120" s="2">
        <v>421</v>
      </c>
      <c r="L120" s="1">
        <v>5957</v>
      </c>
    </row>
    <row r="121" spans="1:12" x14ac:dyDescent="0.2">
      <c r="A121" s="2"/>
      <c r="B121" s="1"/>
      <c r="C121" s="1"/>
      <c r="D121" s="1"/>
      <c r="E121" s="2"/>
      <c r="F121" s="1"/>
      <c r="G121" s="2"/>
      <c r="H121" s="2"/>
      <c r="I121" s="2"/>
      <c r="J121" s="2"/>
      <c r="K121" s="2"/>
      <c r="L121" s="1"/>
    </row>
    <row r="122" spans="1:12" x14ac:dyDescent="0.2">
      <c r="A122" s="2" t="s">
        <v>71</v>
      </c>
      <c r="B122" s="2">
        <v>873</v>
      </c>
      <c r="C122" s="1">
        <v>5448</v>
      </c>
      <c r="D122" s="1">
        <v>1660</v>
      </c>
      <c r="E122" s="2">
        <v>10</v>
      </c>
      <c r="F122" s="1">
        <v>7991</v>
      </c>
      <c r="G122" s="2">
        <v>96</v>
      </c>
      <c r="H122" s="2">
        <v>204</v>
      </c>
      <c r="I122" s="2">
        <v>184</v>
      </c>
      <c r="J122" s="2">
        <v>0</v>
      </c>
      <c r="K122" s="2">
        <v>484</v>
      </c>
      <c r="L122" s="1">
        <v>8475</v>
      </c>
    </row>
    <row r="123" spans="1:12" x14ac:dyDescent="0.2">
      <c r="A123" s="2"/>
      <c r="B123" s="2"/>
      <c r="C123" s="1"/>
      <c r="D123" s="1"/>
      <c r="E123" s="2"/>
      <c r="F123" s="1"/>
      <c r="G123" s="2"/>
      <c r="H123" s="2"/>
      <c r="I123" s="2"/>
      <c r="J123" s="2"/>
      <c r="K123" s="2"/>
      <c r="L123" s="1"/>
    </row>
    <row r="124" spans="1:12" x14ac:dyDescent="0.2">
      <c r="A124" s="2" t="s">
        <v>72</v>
      </c>
      <c r="B124" s="1">
        <v>2702</v>
      </c>
      <c r="C124" s="1">
        <v>4210</v>
      </c>
      <c r="D124" s="1">
        <v>3720</v>
      </c>
      <c r="E124" s="2">
        <v>28</v>
      </c>
      <c r="F124" s="1">
        <v>10660</v>
      </c>
      <c r="G124" s="2">
        <v>165</v>
      </c>
      <c r="H124" s="2">
        <v>244</v>
      </c>
      <c r="I124" s="2">
        <v>393</v>
      </c>
      <c r="J124" s="2">
        <v>3</v>
      </c>
      <c r="K124" s="2">
        <v>805</v>
      </c>
      <c r="L124" s="1">
        <v>11465</v>
      </c>
    </row>
    <row r="125" spans="1:12" x14ac:dyDescent="0.2">
      <c r="A125" s="2"/>
      <c r="B125" s="1"/>
      <c r="C125" s="1"/>
      <c r="D125" s="1"/>
      <c r="E125" s="2"/>
      <c r="F125" s="1"/>
      <c r="G125" s="2"/>
      <c r="H125" s="2"/>
      <c r="I125" s="2"/>
      <c r="J125" s="2"/>
      <c r="K125" s="2"/>
      <c r="L125" s="1"/>
    </row>
    <row r="126" spans="1:12" x14ac:dyDescent="0.2">
      <c r="A126" s="2" t="s">
        <v>73</v>
      </c>
      <c r="B126" s="1">
        <v>2606</v>
      </c>
      <c r="C126" s="1">
        <v>6865</v>
      </c>
      <c r="D126" s="1">
        <v>4189</v>
      </c>
      <c r="E126" s="2">
        <v>63</v>
      </c>
      <c r="F126" s="1">
        <v>13723</v>
      </c>
      <c r="G126" s="2">
        <v>297</v>
      </c>
      <c r="H126" s="2">
        <v>301</v>
      </c>
      <c r="I126" s="2">
        <v>547</v>
      </c>
      <c r="J126" s="2">
        <v>2</v>
      </c>
      <c r="K126" s="1">
        <v>1147</v>
      </c>
      <c r="L126" s="1">
        <v>14870</v>
      </c>
    </row>
    <row r="127" spans="1:12" x14ac:dyDescent="0.2">
      <c r="A127" s="2"/>
      <c r="B127" s="1"/>
      <c r="C127" s="1"/>
      <c r="D127" s="1"/>
      <c r="E127" s="2"/>
      <c r="F127" s="1"/>
      <c r="G127" s="2"/>
      <c r="H127" s="2"/>
      <c r="I127" s="2"/>
      <c r="J127" s="2"/>
      <c r="K127" s="1"/>
      <c r="L127" s="1"/>
    </row>
    <row r="128" spans="1:12" x14ac:dyDescent="0.2">
      <c r="A128" s="2" t="s">
        <v>74</v>
      </c>
      <c r="B128" s="1">
        <v>5374</v>
      </c>
      <c r="C128" s="1">
        <v>9545</v>
      </c>
      <c r="D128" s="1">
        <v>7483</v>
      </c>
      <c r="E128" s="2">
        <v>59</v>
      </c>
      <c r="F128" s="1">
        <v>22461</v>
      </c>
      <c r="G128" s="2">
        <v>398</v>
      </c>
      <c r="H128" s="2">
        <v>593</v>
      </c>
      <c r="I128" s="2">
        <v>759</v>
      </c>
      <c r="J128" s="2">
        <v>6</v>
      </c>
      <c r="K128" s="1">
        <v>1756</v>
      </c>
      <c r="L128" s="1">
        <v>24217</v>
      </c>
    </row>
    <row r="129" spans="1:12" x14ac:dyDescent="0.2">
      <c r="A129" s="2"/>
      <c r="B129" s="1"/>
      <c r="C129" s="1"/>
      <c r="D129" s="1"/>
      <c r="E129" s="2"/>
      <c r="F129" s="1"/>
      <c r="G129" s="2"/>
      <c r="H129" s="2"/>
      <c r="I129" s="2"/>
      <c r="J129" s="2"/>
      <c r="K129" s="1"/>
      <c r="L129" s="1"/>
    </row>
    <row r="130" spans="1:12" x14ac:dyDescent="0.2">
      <c r="A130" s="2" t="s">
        <v>75</v>
      </c>
      <c r="B130" s="1">
        <v>7210</v>
      </c>
      <c r="C130" s="1">
        <v>7586</v>
      </c>
      <c r="D130" s="1">
        <v>8768</v>
      </c>
      <c r="E130" s="2">
        <v>57</v>
      </c>
      <c r="F130" s="1">
        <v>23621</v>
      </c>
      <c r="G130" s="2">
        <v>645</v>
      </c>
      <c r="H130" s="2">
        <v>532</v>
      </c>
      <c r="I130" s="1">
        <v>1077</v>
      </c>
      <c r="J130" s="2">
        <v>4</v>
      </c>
      <c r="K130" s="1">
        <v>2258</v>
      </c>
      <c r="L130" s="1">
        <v>25879</v>
      </c>
    </row>
    <row r="131" spans="1:12" x14ac:dyDescent="0.2">
      <c r="A131" s="2"/>
      <c r="B131" s="1"/>
      <c r="C131" s="1"/>
      <c r="D131" s="1"/>
      <c r="E131" s="2"/>
      <c r="F131" s="1"/>
      <c r="G131" s="2"/>
      <c r="H131" s="2"/>
      <c r="I131" s="1"/>
      <c r="J131" s="2"/>
      <c r="K131" s="1"/>
      <c r="L131" s="1"/>
    </row>
    <row r="132" spans="1:12" x14ac:dyDescent="0.2">
      <c r="A132" s="2" t="s">
        <v>76</v>
      </c>
      <c r="B132" s="1">
        <v>2004</v>
      </c>
      <c r="C132" s="1">
        <v>5086</v>
      </c>
      <c r="D132" s="1">
        <v>2986</v>
      </c>
      <c r="E132" s="2">
        <v>59</v>
      </c>
      <c r="F132" s="1">
        <v>10135</v>
      </c>
      <c r="G132" s="2">
        <v>196</v>
      </c>
      <c r="H132" s="2">
        <v>290</v>
      </c>
      <c r="I132" s="2">
        <v>422</v>
      </c>
      <c r="J132" s="2">
        <v>3</v>
      </c>
      <c r="K132" s="2">
        <v>911</v>
      </c>
      <c r="L132" s="1">
        <v>11046</v>
      </c>
    </row>
    <row r="133" spans="1:12" x14ac:dyDescent="0.2">
      <c r="A133" s="2"/>
      <c r="B133" s="1"/>
      <c r="C133" s="1"/>
      <c r="D133" s="1"/>
      <c r="E133" s="2"/>
      <c r="F133" s="1"/>
      <c r="G133" s="2"/>
      <c r="H133" s="2"/>
      <c r="I133" s="2"/>
      <c r="J133" s="2"/>
      <c r="K133" s="2"/>
      <c r="L133" s="1"/>
    </row>
    <row r="134" spans="1:12" x14ac:dyDescent="0.2">
      <c r="A134" s="2" t="s">
        <v>77</v>
      </c>
      <c r="B134" s="1">
        <v>1686</v>
      </c>
      <c r="C134" s="1">
        <v>2497</v>
      </c>
      <c r="D134" s="1">
        <v>2720</v>
      </c>
      <c r="E134" s="2">
        <v>10</v>
      </c>
      <c r="F134" s="1">
        <v>6913</v>
      </c>
      <c r="G134" s="2">
        <v>106</v>
      </c>
      <c r="H134" s="2">
        <v>113</v>
      </c>
      <c r="I134" s="2">
        <v>197</v>
      </c>
      <c r="J134" s="2">
        <v>0</v>
      </c>
      <c r="K134" s="2">
        <v>416</v>
      </c>
      <c r="L134" s="1">
        <v>7329</v>
      </c>
    </row>
    <row r="135" spans="1:12" x14ac:dyDescent="0.2">
      <c r="A135" s="2"/>
      <c r="B135" s="1"/>
      <c r="C135" s="1"/>
      <c r="D135" s="1"/>
      <c r="E135" s="2"/>
      <c r="F135" s="1"/>
      <c r="G135" s="2"/>
      <c r="H135" s="2"/>
      <c r="I135" s="2"/>
      <c r="J135" s="2"/>
      <c r="K135" s="2"/>
      <c r="L135" s="1"/>
    </row>
    <row r="136" spans="1:12" x14ac:dyDescent="0.2">
      <c r="A136" s="2" t="s">
        <v>78</v>
      </c>
      <c r="B136" s="1">
        <v>1769</v>
      </c>
      <c r="C136" s="1">
        <v>2075</v>
      </c>
      <c r="D136" s="1">
        <v>2212</v>
      </c>
      <c r="E136" s="2">
        <v>10</v>
      </c>
      <c r="F136" s="1">
        <v>6066</v>
      </c>
      <c r="G136" s="2">
        <v>86</v>
      </c>
      <c r="H136" s="2">
        <v>110</v>
      </c>
      <c r="I136" s="2">
        <v>153</v>
      </c>
      <c r="J136" s="2">
        <v>1</v>
      </c>
      <c r="K136" s="2">
        <v>350</v>
      </c>
      <c r="L136" s="1">
        <v>6416</v>
      </c>
    </row>
    <row r="137" spans="1:12" x14ac:dyDescent="0.2">
      <c r="A137" s="2"/>
      <c r="B137" s="1"/>
      <c r="C137" s="1"/>
      <c r="D137" s="1"/>
      <c r="E137" s="2"/>
      <c r="F137" s="1"/>
      <c r="G137" s="2"/>
      <c r="H137" s="2"/>
      <c r="I137" s="2"/>
      <c r="J137" s="2"/>
      <c r="K137" s="2"/>
      <c r="L137" s="1"/>
    </row>
    <row r="138" spans="1:12" x14ac:dyDescent="0.2">
      <c r="A138" s="2" t="s">
        <v>79</v>
      </c>
      <c r="B138" s="1">
        <v>1546</v>
      </c>
      <c r="C138" s="1">
        <v>1640</v>
      </c>
      <c r="D138" s="1">
        <v>1500</v>
      </c>
      <c r="E138" s="2">
        <v>6</v>
      </c>
      <c r="F138" s="1">
        <v>4692</v>
      </c>
      <c r="G138" s="2">
        <v>106</v>
      </c>
      <c r="H138" s="2">
        <v>80</v>
      </c>
      <c r="I138" s="2">
        <v>136</v>
      </c>
      <c r="J138" s="2">
        <v>3</v>
      </c>
      <c r="K138" s="2">
        <v>325</v>
      </c>
      <c r="L138" s="1">
        <v>5017</v>
      </c>
    </row>
    <row r="139" spans="1:12" x14ac:dyDescent="0.2">
      <c r="A139" s="2"/>
      <c r="B139" s="1"/>
      <c r="C139" s="1"/>
      <c r="D139" s="1"/>
      <c r="E139" s="2"/>
      <c r="F139" s="1"/>
      <c r="G139" s="2"/>
      <c r="H139" s="2"/>
      <c r="I139" s="2"/>
      <c r="J139" s="2"/>
      <c r="K139" s="2"/>
      <c r="L139" s="1"/>
    </row>
    <row r="140" spans="1:12" x14ac:dyDescent="0.2">
      <c r="A140" s="2" t="s">
        <v>80</v>
      </c>
      <c r="B140" s="1">
        <v>1053</v>
      </c>
      <c r="C140" s="1">
        <v>3616</v>
      </c>
      <c r="D140" s="1">
        <v>2136</v>
      </c>
      <c r="E140" s="2">
        <v>12</v>
      </c>
      <c r="F140" s="1">
        <v>6817</v>
      </c>
      <c r="G140" s="2">
        <v>89</v>
      </c>
      <c r="H140" s="2">
        <v>208</v>
      </c>
      <c r="I140" s="2">
        <v>269</v>
      </c>
      <c r="J140" s="2">
        <v>1</v>
      </c>
      <c r="K140" s="2">
        <v>567</v>
      </c>
      <c r="L140" s="1">
        <v>7384</v>
      </c>
    </row>
    <row r="141" spans="1:12" x14ac:dyDescent="0.2">
      <c r="A141" s="2"/>
      <c r="B141" s="1"/>
      <c r="C141" s="1"/>
      <c r="D141" s="1"/>
      <c r="E141" s="2"/>
      <c r="F141" s="1"/>
      <c r="G141" s="2"/>
      <c r="H141" s="2"/>
      <c r="I141" s="2"/>
      <c r="J141" s="2"/>
      <c r="K141" s="2"/>
      <c r="L141" s="1"/>
    </row>
    <row r="142" spans="1:12" x14ac:dyDescent="0.2">
      <c r="A142" s="2" t="s">
        <v>81</v>
      </c>
      <c r="B142" s="1">
        <v>8029</v>
      </c>
      <c r="C142" s="1">
        <v>8158</v>
      </c>
      <c r="D142" s="1">
        <v>9821</v>
      </c>
      <c r="E142" s="2">
        <v>87</v>
      </c>
      <c r="F142" s="1">
        <v>26095</v>
      </c>
      <c r="G142" s="2">
        <v>786</v>
      </c>
      <c r="H142" s="2">
        <v>702</v>
      </c>
      <c r="I142" s="1">
        <v>1394</v>
      </c>
      <c r="J142" s="2">
        <v>2</v>
      </c>
      <c r="K142" s="1">
        <v>2884</v>
      </c>
      <c r="L142" s="1">
        <v>28979</v>
      </c>
    </row>
    <row r="143" spans="1:12" x14ac:dyDescent="0.2">
      <c r="A143" s="2"/>
      <c r="B143" s="1"/>
      <c r="C143" s="1"/>
      <c r="D143" s="1"/>
      <c r="E143" s="2"/>
      <c r="F143" s="1"/>
      <c r="G143" s="2"/>
      <c r="H143" s="2"/>
      <c r="I143" s="1"/>
      <c r="J143" s="2"/>
      <c r="K143" s="1"/>
      <c r="L143" s="1"/>
    </row>
    <row r="144" spans="1:12" x14ac:dyDescent="0.2">
      <c r="A144" s="2" t="s">
        <v>82</v>
      </c>
      <c r="B144" s="1">
        <v>1214</v>
      </c>
      <c r="C144" s="1">
        <v>5756</v>
      </c>
      <c r="D144" s="1">
        <v>2359</v>
      </c>
      <c r="E144" s="2">
        <v>21</v>
      </c>
      <c r="F144" s="1">
        <v>9350</v>
      </c>
      <c r="G144" s="2">
        <v>104</v>
      </c>
      <c r="H144" s="2">
        <v>233</v>
      </c>
      <c r="I144" s="2">
        <v>311</v>
      </c>
      <c r="J144" s="2">
        <v>2</v>
      </c>
      <c r="K144" s="2">
        <v>650</v>
      </c>
      <c r="L144" s="1">
        <v>10000</v>
      </c>
    </row>
    <row r="145" spans="1:12" x14ac:dyDescent="0.2">
      <c r="A145" s="2"/>
      <c r="B145" s="1"/>
      <c r="C145" s="1"/>
      <c r="D145" s="1"/>
      <c r="E145" s="2"/>
      <c r="F145" s="1"/>
      <c r="G145" s="2"/>
      <c r="H145" s="2"/>
      <c r="I145" s="2"/>
      <c r="J145" s="2"/>
      <c r="K145" s="2"/>
      <c r="L145" s="1"/>
    </row>
    <row r="146" spans="1:12" x14ac:dyDescent="0.2">
      <c r="A146" s="2" t="s">
        <v>83</v>
      </c>
      <c r="B146" s="2">
        <v>487</v>
      </c>
      <c r="C146" s="1">
        <v>2512</v>
      </c>
      <c r="D146" s="1">
        <v>1096</v>
      </c>
      <c r="E146" s="2">
        <v>5</v>
      </c>
      <c r="F146" s="1">
        <v>4100</v>
      </c>
      <c r="G146" s="2">
        <v>29</v>
      </c>
      <c r="H146" s="2">
        <v>108</v>
      </c>
      <c r="I146" s="2">
        <v>129</v>
      </c>
      <c r="J146" s="2">
        <v>0</v>
      </c>
      <c r="K146" s="2">
        <v>266</v>
      </c>
      <c r="L146" s="1">
        <v>4366</v>
      </c>
    </row>
    <row r="147" spans="1:12" x14ac:dyDescent="0.2">
      <c r="A147" s="2"/>
      <c r="B147" s="2"/>
      <c r="C147" s="1"/>
      <c r="D147" s="1"/>
      <c r="E147" s="2"/>
      <c r="F147" s="1"/>
      <c r="G147" s="2"/>
      <c r="H147" s="2"/>
      <c r="I147" s="2"/>
      <c r="J147" s="2"/>
      <c r="K147" s="2"/>
      <c r="L147" s="1"/>
    </row>
    <row r="148" spans="1:12" x14ac:dyDescent="0.2">
      <c r="A148" s="2" t="s">
        <v>84</v>
      </c>
      <c r="B148" s="1">
        <v>1462</v>
      </c>
      <c r="C148" s="1">
        <v>5151</v>
      </c>
      <c r="D148" s="1">
        <v>2838</v>
      </c>
      <c r="E148" s="2">
        <v>25</v>
      </c>
      <c r="F148" s="1">
        <v>9476</v>
      </c>
      <c r="G148" s="2">
        <v>168</v>
      </c>
      <c r="H148" s="2">
        <v>266</v>
      </c>
      <c r="I148" s="2">
        <v>515</v>
      </c>
      <c r="J148" s="2">
        <v>6</v>
      </c>
      <c r="K148" s="2">
        <v>955</v>
      </c>
      <c r="L148" s="1">
        <v>10431</v>
      </c>
    </row>
    <row r="149" spans="1:12" x14ac:dyDescent="0.2">
      <c r="A149" s="2"/>
      <c r="B149" s="1"/>
      <c r="C149" s="1"/>
      <c r="D149" s="1"/>
      <c r="E149" s="2"/>
      <c r="F149" s="1"/>
      <c r="G149" s="2"/>
      <c r="H149" s="2"/>
      <c r="I149" s="2"/>
      <c r="J149" s="2"/>
      <c r="K149" s="2"/>
      <c r="L149" s="1"/>
    </row>
    <row r="150" spans="1:12" x14ac:dyDescent="0.2">
      <c r="A150" s="2" t="s">
        <v>85</v>
      </c>
      <c r="B150" s="1">
        <v>2046</v>
      </c>
      <c r="C150" s="1">
        <v>1781</v>
      </c>
      <c r="D150" s="1">
        <v>2142</v>
      </c>
      <c r="E150" s="2">
        <v>11</v>
      </c>
      <c r="F150" s="1">
        <v>5980</v>
      </c>
      <c r="G150" s="2">
        <v>120</v>
      </c>
      <c r="H150" s="2">
        <v>93</v>
      </c>
      <c r="I150" s="2">
        <v>212</v>
      </c>
      <c r="J150" s="2">
        <v>1</v>
      </c>
      <c r="K150" s="2">
        <v>426</v>
      </c>
      <c r="L150" s="1">
        <v>6406</v>
      </c>
    </row>
    <row r="151" spans="1:12" x14ac:dyDescent="0.2">
      <c r="A151" s="2"/>
      <c r="B151" s="1"/>
      <c r="C151" s="1"/>
      <c r="D151" s="1"/>
      <c r="E151" s="2"/>
      <c r="F151" s="1"/>
      <c r="G151" s="2"/>
      <c r="H151" s="2"/>
      <c r="I151" s="2"/>
      <c r="J151" s="2"/>
      <c r="K151" s="2"/>
      <c r="L151" s="1"/>
    </row>
    <row r="152" spans="1:12" x14ac:dyDescent="0.2">
      <c r="A152" s="2" t="s">
        <v>86</v>
      </c>
      <c r="B152" s="1">
        <v>3053</v>
      </c>
      <c r="C152" s="1">
        <v>8246</v>
      </c>
      <c r="D152" s="1">
        <v>5298</v>
      </c>
      <c r="E152" s="2">
        <v>55</v>
      </c>
      <c r="F152" s="1">
        <v>16652</v>
      </c>
      <c r="G152" s="2">
        <v>298</v>
      </c>
      <c r="H152" s="2">
        <v>447</v>
      </c>
      <c r="I152" s="2">
        <v>599</v>
      </c>
      <c r="J152" s="2">
        <v>3</v>
      </c>
      <c r="K152" s="1">
        <v>1347</v>
      </c>
      <c r="L152" s="1">
        <v>17999</v>
      </c>
    </row>
    <row r="153" spans="1:12" x14ac:dyDescent="0.2">
      <c r="A153" s="2"/>
      <c r="B153" s="1"/>
      <c r="C153" s="1"/>
      <c r="D153" s="1"/>
      <c r="E153" s="2"/>
      <c r="F153" s="1"/>
      <c r="G153" s="2"/>
      <c r="H153" s="2"/>
      <c r="I153" s="2"/>
      <c r="J153" s="2"/>
      <c r="K153" s="1"/>
      <c r="L153" s="1"/>
    </row>
    <row r="154" spans="1:12" x14ac:dyDescent="0.2">
      <c r="A154" s="2" t="s">
        <v>87</v>
      </c>
      <c r="B154" s="2">
        <v>961</v>
      </c>
      <c r="C154" s="1">
        <v>2064</v>
      </c>
      <c r="D154" s="1">
        <v>1907</v>
      </c>
      <c r="E154" s="2">
        <v>15</v>
      </c>
      <c r="F154" s="1">
        <v>4947</v>
      </c>
      <c r="G154" s="2">
        <v>56</v>
      </c>
      <c r="H154" s="2">
        <v>76</v>
      </c>
      <c r="I154" s="2">
        <v>177</v>
      </c>
      <c r="J154" s="2">
        <v>1</v>
      </c>
      <c r="K154" s="2">
        <v>310</v>
      </c>
      <c r="L154" s="1">
        <v>5257</v>
      </c>
    </row>
    <row r="155" spans="1:12" x14ac:dyDescent="0.2">
      <c r="A155" s="2"/>
      <c r="B155" s="2"/>
      <c r="C155" s="1"/>
      <c r="D155" s="1"/>
      <c r="E155" s="2"/>
      <c r="F155" s="1"/>
      <c r="G155" s="2"/>
      <c r="H155" s="2"/>
      <c r="I155" s="2"/>
      <c r="J155" s="2"/>
      <c r="K155" s="2"/>
      <c r="L155" s="1"/>
    </row>
    <row r="156" spans="1:12" x14ac:dyDescent="0.2">
      <c r="A156" s="2" t="s">
        <v>88</v>
      </c>
      <c r="B156" s="1">
        <v>109960</v>
      </c>
      <c r="C156" s="1">
        <v>85001</v>
      </c>
      <c r="D156" s="1">
        <v>80618</v>
      </c>
      <c r="E156" s="1">
        <v>1885</v>
      </c>
      <c r="F156" s="1">
        <v>277464</v>
      </c>
      <c r="G156" s="1">
        <v>7480</v>
      </c>
      <c r="H156" s="1">
        <v>5150</v>
      </c>
      <c r="I156" s="1">
        <v>7811</v>
      </c>
      <c r="J156" s="2">
        <v>135</v>
      </c>
      <c r="K156" s="1">
        <v>20576</v>
      </c>
      <c r="L156" s="1">
        <v>298040</v>
      </c>
    </row>
    <row r="157" spans="1:12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2"/>
      <c r="K157" s="1"/>
      <c r="L157" s="1"/>
    </row>
    <row r="158" spans="1:12" x14ac:dyDescent="0.2">
      <c r="A158" s="2" t="s">
        <v>89</v>
      </c>
      <c r="B158" s="1">
        <v>15406</v>
      </c>
      <c r="C158" s="1">
        <v>20923</v>
      </c>
      <c r="D158" s="1">
        <v>18894</v>
      </c>
      <c r="E158" s="2">
        <v>368</v>
      </c>
      <c r="F158" s="1">
        <v>55591</v>
      </c>
      <c r="G158" s="1">
        <v>2072</v>
      </c>
      <c r="H158" s="1">
        <v>1725</v>
      </c>
      <c r="I158" s="1">
        <v>3037</v>
      </c>
      <c r="J158" s="2">
        <v>34</v>
      </c>
      <c r="K158" s="1">
        <v>6868</v>
      </c>
      <c r="L158" s="1">
        <v>62459</v>
      </c>
    </row>
    <row r="159" spans="1:12" x14ac:dyDescent="0.2">
      <c r="A159" s="2"/>
      <c r="B159" s="1"/>
      <c r="C159" s="1"/>
      <c r="D159" s="1"/>
      <c r="E159" s="2"/>
      <c r="F159" s="1"/>
      <c r="G159" s="1"/>
      <c r="H159" s="1"/>
      <c r="I159" s="1"/>
      <c r="J159" s="2"/>
      <c r="K159" s="1"/>
      <c r="L159" s="1"/>
    </row>
    <row r="160" spans="1:12" x14ac:dyDescent="0.2">
      <c r="A160" s="2" t="s">
        <v>90</v>
      </c>
      <c r="B160" s="1">
        <v>4175</v>
      </c>
      <c r="C160" s="1">
        <v>3727</v>
      </c>
      <c r="D160" s="1">
        <v>4672</v>
      </c>
      <c r="E160" s="2">
        <v>47</v>
      </c>
      <c r="F160" s="1">
        <v>12621</v>
      </c>
      <c r="G160" s="2">
        <v>881</v>
      </c>
      <c r="H160" s="2">
        <v>183</v>
      </c>
      <c r="I160" s="2">
        <v>724</v>
      </c>
      <c r="J160" s="2">
        <v>9</v>
      </c>
      <c r="K160" s="1">
        <v>1797</v>
      </c>
      <c r="L160" s="1">
        <v>14418</v>
      </c>
    </row>
    <row r="161" spans="1:12" x14ac:dyDescent="0.2">
      <c r="A161" s="2"/>
      <c r="B161" s="1"/>
      <c r="C161" s="1"/>
      <c r="D161" s="1"/>
      <c r="E161" s="2"/>
      <c r="F161" s="1"/>
      <c r="G161" s="2"/>
      <c r="H161" s="2"/>
      <c r="I161" s="2"/>
      <c r="J161" s="2"/>
      <c r="K161" s="1"/>
      <c r="L161" s="1"/>
    </row>
    <row r="162" spans="1:12" x14ac:dyDescent="0.2">
      <c r="A162" s="2" t="s">
        <v>91</v>
      </c>
      <c r="B162" s="2">
        <v>844</v>
      </c>
      <c r="C162" s="1">
        <v>1529</v>
      </c>
      <c r="D162" s="2">
        <v>711</v>
      </c>
      <c r="E162" s="2">
        <v>4</v>
      </c>
      <c r="F162" s="1">
        <v>3088</v>
      </c>
      <c r="G162" s="2">
        <v>46</v>
      </c>
      <c r="H162" s="2">
        <v>41</v>
      </c>
      <c r="I162" s="2">
        <v>72</v>
      </c>
      <c r="J162" s="2">
        <v>0</v>
      </c>
      <c r="K162" s="2">
        <v>159</v>
      </c>
      <c r="L162" s="1">
        <v>3247</v>
      </c>
    </row>
    <row r="163" spans="1:12" x14ac:dyDescent="0.2">
      <c r="A163" s="2"/>
      <c r="B163" s="2"/>
      <c r="C163" s="1"/>
      <c r="D163" s="2"/>
      <c r="E163" s="2"/>
      <c r="F163" s="1"/>
      <c r="G163" s="2"/>
      <c r="H163" s="2"/>
      <c r="I163" s="2"/>
      <c r="J163" s="2"/>
      <c r="K163" s="2"/>
      <c r="L163" s="1"/>
    </row>
    <row r="164" spans="1:12" x14ac:dyDescent="0.2">
      <c r="A164" s="2" t="s">
        <v>92</v>
      </c>
      <c r="B164" s="1">
        <v>1281</v>
      </c>
      <c r="C164" s="1">
        <v>3137</v>
      </c>
      <c r="D164" s="1">
        <v>2487</v>
      </c>
      <c r="E164" s="2">
        <v>14</v>
      </c>
      <c r="F164" s="1">
        <v>6919</v>
      </c>
      <c r="G164" s="2">
        <v>79</v>
      </c>
      <c r="H164" s="2">
        <v>137</v>
      </c>
      <c r="I164" s="2">
        <v>223</v>
      </c>
      <c r="J164" s="2">
        <v>0</v>
      </c>
      <c r="K164" s="2">
        <v>439</v>
      </c>
      <c r="L164" s="1">
        <v>7358</v>
      </c>
    </row>
    <row r="165" spans="1:12" x14ac:dyDescent="0.2">
      <c r="A165" s="2"/>
      <c r="B165" s="1"/>
      <c r="C165" s="1"/>
      <c r="D165" s="1"/>
      <c r="E165" s="2"/>
      <c r="F165" s="1"/>
      <c r="G165" s="2"/>
      <c r="H165" s="2"/>
      <c r="I165" s="2"/>
      <c r="J165" s="2"/>
      <c r="K165" s="2"/>
      <c r="L165" s="1"/>
    </row>
    <row r="166" spans="1:12" x14ac:dyDescent="0.2">
      <c r="A166" s="2" t="s">
        <v>93</v>
      </c>
      <c r="B166" s="1">
        <v>36990</v>
      </c>
      <c r="C166" s="1">
        <v>32561</v>
      </c>
      <c r="D166" s="1">
        <v>44253</v>
      </c>
      <c r="E166" s="2">
        <v>670</v>
      </c>
      <c r="F166" s="1">
        <v>114474</v>
      </c>
      <c r="G166" s="1">
        <v>3754</v>
      </c>
      <c r="H166" s="1">
        <v>2668</v>
      </c>
      <c r="I166" s="1">
        <v>5819</v>
      </c>
      <c r="J166" s="2">
        <v>55</v>
      </c>
      <c r="K166" s="1">
        <v>12296</v>
      </c>
      <c r="L166" s="1">
        <v>126770</v>
      </c>
    </row>
    <row r="167" spans="1:12" x14ac:dyDescent="0.2">
      <c r="A167" s="2"/>
      <c r="B167" s="1"/>
      <c r="C167" s="1"/>
      <c r="D167" s="1"/>
      <c r="E167" s="2"/>
      <c r="F167" s="1"/>
      <c r="G167" s="1"/>
      <c r="H167" s="1"/>
      <c r="I167" s="1"/>
      <c r="J167" s="2"/>
      <c r="K167" s="1"/>
      <c r="L167" s="1"/>
    </row>
    <row r="168" spans="1:12" x14ac:dyDescent="0.2">
      <c r="A168" s="2" t="s">
        <v>94</v>
      </c>
      <c r="B168" s="1">
        <v>1785</v>
      </c>
      <c r="C168" s="1">
        <v>3586</v>
      </c>
      <c r="D168" s="1">
        <v>2500</v>
      </c>
      <c r="E168" s="2">
        <v>14</v>
      </c>
      <c r="F168" s="1">
        <v>7885</v>
      </c>
      <c r="G168" s="2">
        <v>61</v>
      </c>
      <c r="H168" s="2">
        <v>85</v>
      </c>
      <c r="I168" s="2">
        <v>129</v>
      </c>
      <c r="J168" s="2">
        <v>1</v>
      </c>
      <c r="K168" s="2">
        <v>276</v>
      </c>
      <c r="L168" s="1">
        <v>8161</v>
      </c>
    </row>
    <row r="169" spans="1:12" x14ac:dyDescent="0.2">
      <c r="A169" s="2"/>
      <c r="B169" s="1"/>
      <c r="C169" s="1"/>
      <c r="D169" s="1"/>
      <c r="E169" s="2"/>
      <c r="F169" s="1"/>
      <c r="G169" s="2"/>
      <c r="H169" s="2"/>
      <c r="I169" s="2"/>
      <c r="J169" s="2"/>
      <c r="K169" s="2"/>
      <c r="L169" s="1"/>
    </row>
    <row r="170" spans="1:12" x14ac:dyDescent="0.2">
      <c r="A170" s="2" t="s">
        <v>95</v>
      </c>
      <c r="B170" s="1">
        <v>1695</v>
      </c>
      <c r="C170" s="1">
        <v>15186</v>
      </c>
      <c r="D170" s="1">
        <v>3718</v>
      </c>
      <c r="E170" s="2">
        <v>37</v>
      </c>
      <c r="F170" s="1">
        <v>20636</v>
      </c>
      <c r="G170" s="2">
        <v>119</v>
      </c>
      <c r="H170" s="2">
        <v>511</v>
      </c>
      <c r="I170" s="2">
        <v>410</v>
      </c>
      <c r="J170" s="2">
        <v>3</v>
      </c>
      <c r="K170" s="1">
        <v>1043</v>
      </c>
      <c r="L170" s="1">
        <v>21679</v>
      </c>
    </row>
    <row r="171" spans="1:12" x14ac:dyDescent="0.2">
      <c r="A171" s="2"/>
      <c r="B171" s="1"/>
      <c r="C171" s="1"/>
      <c r="D171" s="1"/>
      <c r="E171" s="2"/>
      <c r="F171" s="1"/>
      <c r="G171" s="2"/>
      <c r="H171" s="2"/>
      <c r="I171" s="2"/>
      <c r="J171" s="2"/>
      <c r="K171" s="1"/>
      <c r="L171" s="1"/>
    </row>
    <row r="172" spans="1:12" x14ac:dyDescent="0.2">
      <c r="A172" s="2" t="s">
        <v>96</v>
      </c>
      <c r="B172" s="1">
        <v>19359</v>
      </c>
      <c r="C172" s="1">
        <v>18112</v>
      </c>
      <c r="D172" s="1">
        <v>21006</v>
      </c>
      <c r="E172" s="2">
        <v>589</v>
      </c>
      <c r="F172" s="1">
        <v>59066</v>
      </c>
      <c r="G172" s="1">
        <v>2555</v>
      </c>
      <c r="H172" s="1">
        <v>1854</v>
      </c>
      <c r="I172" s="1">
        <v>3803</v>
      </c>
      <c r="J172" s="2">
        <v>79</v>
      </c>
      <c r="K172" s="1">
        <v>8291</v>
      </c>
      <c r="L172" s="1">
        <v>67357</v>
      </c>
    </row>
    <row r="173" spans="1:12" x14ac:dyDescent="0.2">
      <c r="A173" s="2"/>
      <c r="B173" s="1"/>
      <c r="C173" s="1"/>
      <c r="D173" s="1"/>
      <c r="E173" s="2"/>
      <c r="F173" s="1"/>
      <c r="G173" s="1"/>
      <c r="H173" s="1"/>
      <c r="I173" s="1"/>
      <c r="J173" s="2"/>
      <c r="K173" s="1"/>
      <c r="L173" s="1"/>
    </row>
    <row r="174" spans="1:12" x14ac:dyDescent="0.2">
      <c r="A174" s="2" t="s">
        <v>97</v>
      </c>
      <c r="B174" s="1">
        <v>3153</v>
      </c>
      <c r="C174" s="1">
        <v>3375</v>
      </c>
      <c r="D174" s="1">
        <v>4561</v>
      </c>
      <c r="E174" s="2">
        <v>18</v>
      </c>
      <c r="F174" s="1">
        <v>11107</v>
      </c>
      <c r="G174" s="2">
        <v>170</v>
      </c>
      <c r="H174" s="2">
        <v>129</v>
      </c>
      <c r="I174" s="2">
        <v>418</v>
      </c>
      <c r="J174" s="2">
        <v>2</v>
      </c>
      <c r="K174" s="2">
        <v>719</v>
      </c>
      <c r="L174" s="1">
        <v>11826</v>
      </c>
    </row>
    <row r="175" spans="1:12" x14ac:dyDescent="0.2">
      <c r="A175" s="2"/>
      <c r="B175" s="1"/>
      <c r="C175" s="1"/>
      <c r="D175" s="1"/>
      <c r="E175" s="2"/>
      <c r="F175" s="1"/>
      <c r="G175" s="2"/>
      <c r="H175" s="2"/>
      <c r="I175" s="2"/>
      <c r="J175" s="2"/>
      <c r="K175" s="2"/>
      <c r="L175" s="1"/>
    </row>
    <row r="176" spans="1:12" x14ac:dyDescent="0.2">
      <c r="A176" s="2" t="s">
        <v>98</v>
      </c>
      <c r="B176" s="2">
        <v>692</v>
      </c>
      <c r="C176" s="1">
        <v>1882</v>
      </c>
      <c r="D176" s="1">
        <v>1172</v>
      </c>
      <c r="E176" s="2">
        <v>14</v>
      </c>
      <c r="F176" s="1">
        <v>3760</v>
      </c>
      <c r="G176" s="2">
        <v>78</v>
      </c>
      <c r="H176" s="2">
        <v>117</v>
      </c>
      <c r="I176" s="2">
        <v>224</v>
      </c>
      <c r="J176" s="2">
        <v>0</v>
      </c>
      <c r="K176" s="2">
        <v>419</v>
      </c>
      <c r="L176" s="1">
        <v>4179</v>
      </c>
    </row>
    <row r="177" spans="1:12" x14ac:dyDescent="0.2">
      <c r="A177" s="2"/>
      <c r="B177" s="2"/>
      <c r="C177" s="1"/>
      <c r="D177" s="1"/>
      <c r="E177" s="2"/>
      <c r="F177" s="1"/>
      <c r="G177" s="2"/>
      <c r="H177" s="2"/>
      <c r="I177" s="2"/>
      <c r="J177" s="2"/>
      <c r="K177" s="2"/>
      <c r="L177" s="1"/>
    </row>
    <row r="178" spans="1:12" x14ac:dyDescent="0.2">
      <c r="A178" s="2" t="s">
        <v>99</v>
      </c>
      <c r="B178" s="1">
        <v>1723</v>
      </c>
      <c r="C178" s="1">
        <v>2754</v>
      </c>
      <c r="D178" s="1">
        <v>3143</v>
      </c>
      <c r="E178" s="2">
        <v>18</v>
      </c>
      <c r="F178" s="1">
        <v>7638</v>
      </c>
      <c r="G178" s="2">
        <v>90</v>
      </c>
      <c r="H178" s="2">
        <v>108</v>
      </c>
      <c r="I178" s="2">
        <v>244</v>
      </c>
      <c r="J178" s="2">
        <v>0</v>
      </c>
      <c r="K178" s="2">
        <v>442</v>
      </c>
      <c r="L178" s="1">
        <v>8080</v>
      </c>
    </row>
    <row r="179" spans="1:12" x14ac:dyDescent="0.2">
      <c r="A179" s="2"/>
      <c r="B179" s="1"/>
      <c r="C179" s="1"/>
      <c r="D179" s="1"/>
      <c r="E179" s="2"/>
      <c r="F179" s="1"/>
      <c r="G179" s="2"/>
      <c r="H179" s="2"/>
      <c r="I179" s="2"/>
      <c r="J179" s="2"/>
      <c r="K179" s="2"/>
      <c r="L179" s="1"/>
    </row>
    <row r="180" spans="1:12" x14ac:dyDescent="0.2">
      <c r="A180" s="2" t="s">
        <v>100</v>
      </c>
      <c r="B180" s="1">
        <v>1013</v>
      </c>
      <c r="C180" s="1">
        <v>2128</v>
      </c>
      <c r="D180" s="1">
        <v>1566</v>
      </c>
      <c r="E180" s="2">
        <v>17</v>
      </c>
      <c r="F180" s="1">
        <v>4724</v>
      </c>
      <c r="G180" s="2">
        <v>71</v>
      </c>
      <c r="H180" s="2">
        <v>109</v>
      </c>
      <c r="I180" s="2">
        <v>184</v>
      </c>
      <c r="J180" s="2">
        <v>2</v>
      </c>
      <c r="K180" s="2">
        <v>366</v>
      </c>
      <c r="L180" s="1">
        <v>5090</v>
      </c>
    </row>
    <row r="181" spans="1:12" x14ac:dyDescent="0.2">
      <c r="A181" s="2"/>
      <c r="B181" s="1"/>
      <c r="C181" s="1"/>
      <c r="D181" s="1"/>
      <c r="E181" s="2"/>
      <c r="F181" s="1"/>
      <c r="G181" s="2"/>
      <c r="H181" s="2"/>
      <c r="I181" s="2"/>
      <c r="J181" s="2"/>
      <c r="K181" s="2"/>
      <c r="L181" s="1"/>
    </row>
    <row r="182" spans="1:12" x14ac:dyDescent="0.2">
      <c r="A182" s="2" t="s">
        <v>101</v>
      </c>
      <c r="B182" s="1">
        <v>8535</v>
      </c>
      <c r="C182" s="1">
        <v>5334</v>
      </c>
      <c r="D182" s="1">
        <v>6725</v>
      </c>
      <c r="E182" s="2">
        <v>73</v>
      </c>
      <c r="F182" s="1">
        <v>20667</v>
      </c>
      <c r="G182" s="2">
        <v>717</v>
      </c>
      <c r="H182" s="2">
        <v>377</v>
      </c>
      <c r="I182" s="2">
        <v>895</v>
      </c>
      <c r="J182" s="2">
        <v>3</v>
      </c>
      <c r="K182" s="1">
        <v>1992</v>
      </c>
      <c r="L182" s="1">
        <v>22659</v>
      </c>
    </row>
    <row r="183" spans="1:12" x14ac:dyDescent="0.2">
      <c r="A183" s="2"/>
      <c r="B183" s="1"/>
      <c r="C183" s="1"/>
      <c r="D183" s="1"/>
      <c r="E183" s="2"/>
      <c r="F183" s="1"/>
      <c r="G183" s="2"/>
      <c r="H183" s="2"/>
      <c r="I183" s="2"/>
      <c r="J183" s="2"/>
      <c r="K183" s="1"/>
      <c r="L183" s="1"/>
    </row>
    <row r="184" spans="1:12" x14ac:dyDescent="0.2">
      <c r="A184" s="2" t="s">
        <v>102</v>
      </c>
      <c r="B184" s="1">
        <v>9681</v>
      </c>
      <c r="C184" s="1">
        <v>11617</v>
      </c>
      <c r="D184" s="1">
        <v>10872</v>
      </c>
      <c r="E184" s="2">
        <v>124</v>
      </c>
      <c r="F184" s="1">
        <v>32294</v>
      </c>
      <c r="G184" s="2">
        <v>632</v>
      </c>
      <c r="H184" s="2">
        <v>637</v>
      </c>
      <c r="I184" s="1">
        <v>1061</v>
      </c>
      <c r="J184" s="2">
        <v>7</v>
      </c>
      <c r="K184" s="1">
        <v>2337</v>
      </c>
      <c r="L184" s="1">
        <v>34631</v>
      </c>
    </row>
    <row r="185" spans="1:12" x14ac:dyDescent="0.2">
      <c r="A185" s="2"/>
      <c r="B185" s="1"/>
      <c r="C185" s="1"/>
      <c r="D185" s="1"/>
      <c r="E185" s="2"/>
      <c r="F185" s="1"/>
      <c r="G185" s="2"/>
      <c r="H185" s="2"/>
      <c r="I185" s="1"/>
      <c r="J185" s="2"/>
      <c r="K185" s="1"/>
      <c r="L185" s="1"/>
    </row>
    <row r="186" spans="1:12" x14ac:dyDescent="0.2">
      <c r="A186" s="2" t="s">
        <v>103</v>
      </c>
      <c r="B186" s="1">
        <v>3004</v>
      </c>
      <c r="C186" s="1">
        <v>6196</v>
      </c>
      <c r="D186" s="1">
        <v>4879</v>
      </c>
      <c r="E186" s="2">
        <v>85</v>
      </c>
      <c r="F186" s="1">
        <v>14164</v>
      </c>
      <c r="G186" s="2">
        <v>169</v>
      </c>
      <c r="H186" s="2">
        <v>235</v>
      </c>
      <c r="I186" s="2">
        <v>432</v>
      </c>
      <c r="J186" s="2">
        <v>5</v>
      </c>
      <c r="K186" s="2">
        <v>841</v>
      </c>
      <c r="L186" s="1">
        <v>15005</v>
      </c>
    </row>
    <row r="187" spans="1:12" x14ac:dyDescent="0.2">
      <c r="A187" s="2"/>
      <c r="B187" s="1"/>
      <c r="C187" s="1"/>
      <c r="D187" s="1"/>
      <c r="E187" s="2"/>
      <c r="F187" s="1"/>
      <c r="G187" s="2"/>
      <c r="H187" s="2"/>
      <c r="I187" s="2"/>
      <c r="J187" s="2"/>
      <c r="K187" s="2"/>
      <c r="L187" s="1"/>
    </row>
    <row r="189" spans="1:12" x14ac:dyDescent="0.2">
      <c r="A189" s="2" t="s">
        <v>104</v>
      </c>
      <c r="B189" s="2">
        <v>941</v>
      </c>
      <c r="C189" s="1">
        <v>1398</v>
      </c>
      <c r="D189" s="1">
        <v>1137</v>
      </c>
      <c r="E189" s="2">
        <v>6</v>
      </c>
      <c r="F189" s="1">
        <v>3482</v>
      </c>
      <c r="G189" s="2">
        <v>54</v>
      </c>
      <c r="H189" s="2">
        <v>80</v>
      </c>
      <c r="I189" s="2">
        <v>89</v>
      </c>
      <c r="J189" s="2">
        <v>0</v>
      </c>
      <c r="K189" s="2">
        <v>223</v>
      </c>
      <c r="L189" s="1">
        <v>3705</v>
      </c>
    </row>
    <row r="190" spans="1:12" x14ac:dyDescent="0.2">
      <c r="A190" s="2"/>
      <c r="B190" s="2"/>
      <c r="C190" s="1"/>
      <c r="D190" s="1"/>
      <c r="E190" s="2"/>
      <c r="F190" s="1"/>
      <c r="G190" s="2"/>
      <c r="H190" s="2"/>
      <c r="I190" s="2"/>
      <c r="J190" s="2"/>
      <c r="K190" s="2"/>
      <c r="L190" s="1"/>
    </row>
    <row r="191" spans="1:12" x14ac:dyDescent="0.2">
      <c r="A191" s="2" t="s">
        <v>105</v>
      </c>
      <c r="B191" s="1">
        <v>8072</v>
      </c>
      <c r="C191" s="1">
        <v>6791</v>
      </c>
      <c r="D191" s="1">
        <v>8502</v>
      </c>
      <c r="E191" s="2">
        <v>83</v>
      </c>
      <c r="F191" s="1">
        <v>23448</v>
      </c>
      <c r="G191" s="2">
        <v>693</v>
      </c>
      <c r="H191" s="2">
        <v>481</v>
      </c>
      <c r="I191" s="1">
        <v>1098</v>
      </c>
      <c r="J191" s="2">
        <v>8</v>
      </c>
      <c r="K191" s="1">
        <v>2280</v>
      </c>
      <c r="L191" s="1">
        <v>25728</v>
      </c>
    </row>
    <row r="192" spans="1:12" x14ac:dyDescent="0.2">
      <c r="A192" s="2"/>
      <c r="B192" s="1"/>
      <c r="C192" s="1"/>
      <c r="D192" s="1"/>
      <c r="E192" s="2"/>
      <c r="F192" s="1"/>
      <c r="G192" s="2"/>
      <c r="H192" s="2"/>
      <c r="I192" s="1"/>
      <c r="J192" s="2"/>
      <c r="K192" s="1"/>
      <c r="L192" s="1"/>
    </row>
    <row r="193" spans="1:12" x14ac:dyDescent="0.2">
      <c r="A193" s="2" t="s">
        <v>106</v>
      </c>
      <c r="B193" s="1">
        <v>1501</v>
      </c>
      <c r="C193" s="1">
        <v>2851</v>
      </c>
      <c r="D193" s="1">
        <v>2813</v>
      </c>
      <c r="E193" s="2">
        <v>14</v>
      </c>
      <c r="F193" s="1">
        <v>7179</v>
      </c>
      <c r="G193" s="2">
        <v>167</v>
      </c>
      <c r="H193" s="2">
        <v>140</v>
      </c>
      <c r="I193" s="2">
        <v>285</v>
      </c>
      <c r="J193" s="2">
        <v>0</v>
      </c>
      <c r="K193" s="2">
        <v>592</v>
      </c>
      <c r="L193" s="1">
        <v>7771</v>
      </c>
    </row>
    <row r="194" spans="1:12" x14ac:dyDescent="0.2">
      <c r="A194" s="2"/>
      <c r="B194" s="1"/>
      <c r="C194" s="1"/>
      <c r="D194" s="1"/>
      <c r="E194" s="2"/>
      <c r="F194" s="1"/>
      <c r="G194" s="2"/>
      <c r="H194" s="2"/>
      <c r="I194" s="2"/>
      <c r="J194" s="2"/>
      <c r="K194" s="2"/>
      <c r="L194" s="1"/>
    </row>
    <row r="195" spans="1:12" x14ac:dyDescent="0.2">
      <c r="A195" s="2" t="s">
        <v>107</v>
      </c>
      <c r="B195" s="1">
        <v>4080</v>
      </c>
      <c r="C195" s="1">
        <v>4451</v>
      </c>
      <c r="D195" s="1">
        <v>4920</v>
      </c>
      <c r="E195" s="2">
        <v>32</v>
      </c>
      <c r="F195" s="1">
        <v>13483</v>
      </c>
      <c r="G195" s="2">
        <v>206</v>
      </c>
      <c r="H195" s="2">
        <v>119</v>
      </c>
      <c r="I195" s="2">
        <v>346</v>
      </c>
      <c r="J195" s="2">
        <v>0</v>
      </c>
      <c r="K195" s="2">
        <v>671</v>
      </c>
      <c r="L195" s="1">
        <v>14154</v>
      </c>
    </row>
    <row r="196" spans="1:12" x14ac:dyDescent="0.2">
      <c r="A196" s="2"/>
      <c r="B196" s="1"/>
      <c r="C196" s="1"/>
      <c r="D196" s="1"/>
      <c r="E196" s="2"/>
      <c r="F196" s="1"/>
      <c r="G196" s="2"/>
      <c r="H196" s="2"/>
      <c r="I196" s="2"/>
      <c r="J196" s="2"/>
      <c r="K196" s="2"/>
      <c r="L196" s="1"/>
    </row>
    <row r="197" spans="1:12" x14ac:dyDescent="0.2">
      <c r="A197" s="2" t="s">
        <v>108</v>
      </c>
      <c r="B197" s="1">
        <v>17945</v>
      </c>
      <c r="C197" s="1">
        <v>20285</v>
      </c>
      <c r="D197" s="1">
        <v>18327</v>
      </c>
      <c r="E197" s="2">
        <v>220</v>
      </c>
      <c r="F197" s="1">
        <v>56777</v>
      </c>
      <c r="G197" s="1">
        <v>1708</v>
      </c>
      <c r="H197" s="1">
        <v>1248</v>
      </c>
      <c r="I197" s="1">
        <v>2250</v>
      </c>
      <c r="J197" s="2">
        <v>23</v>
      </c>
      <c r="K197" s="1">
        <v>5229</v>
      </c>
      <c r="L197" s="1">
        <v>62006</v>
      </c>
    </row>
    <row r="198" spans="1:12" x14ac:dyDescent="0.2">
      <c r="A198" s="2"/>
      <c r="B198" s="1"/>
      <c r="C198" s="1"/>
      <c r="D198" s="1"/>
      <c r="E198" s="2"/>
      <c r="F198" s="1"/>
      <c r="G198" s="1"/>
      <c r="H198" s="1"/>
      <c r="I198" s="1"/>
      <c r="J198" s="2"/>
      <c r="K198" s="1"/>
      <c r="L198" s="1"/>
    </row>
    <row r="199" spans="1:12" x14ac:dyDescent="0.2">
      <c r="A199" s="2" t="s">
        <v>109</v>
      </c>
      <c r="B199" s="1">
        <v>1376</v>
      </c>
      <c r="C199" s="1">
        <v>1958</v>
      </c>
      <c r="D199" s="1">
        <v>1923</v>
      </c>
      <c r="E199" s="2">
        <v>5</v>
      </c>
      <c r="F199" s="1">
        <v>5262</v>
      </c>
      <c r="G199" s="2">
        <v>119</v>
      </c>
      <c r="H199" s="2">
        <v>74</v>
      </c>
      <c r="I199" s="2">
        <v>256</v>
      </c>
      <c r="J199" s="2">
        <v>3</v>
      </c>
      <c r="K199" s="2">
        <v>452</v>
      </c>
      <c r="L199" s="1">
        <v>5714</v>
      </c>
    </row>
    <row r="200" spans="1:12" x14ac:dyDescent="0.2">
      <c r="A200" s="2"/>
      <c r="B200" s="1"/>
      <c r="C200" s="1"/>
      <c r="D200" s="1"/>
      <c r="E200" s="2"/>
      <c r="F200" s="1"/>
      <c r="G200" s="2"/>
      <c r="H200" s="2"/>
      <c r="I200" s="2"/>
      <c r="J200" s="2"/>
      <c r="K200" s="2"/>
      <c r="L200" s="1"/>
    </row>
    <row r="201" spans="1:12" x14ac:dyDescent="0.2">
      <c r="A201" s="2" t="s">
        <v>110</v>
      </c>
      <c r="B201" s="1">
        <v>1866</v>
      </c>
      <c r="C201" s="1">
        <v>3428</v>
      </c>
      <c r="D201" s="1">
        <v>2575</v>
      </c>
      <c r="E201" s="2">
        <v>21</v>
      </c>
      <c r="F201" s="1">
        <v>7890</v>
      </c>
      <c r="G201" s="2">
        <v>155</v>
      </c>
      <c r="H201" s="2">
        <v>219</v>
      </c>
      <c r="I201" s="2">
        <v>319</v>
      </c>
      <c r="J201" s="2">
        <v>3</v>
      </c>
      <c r="K201" s="2">
        <v>696</v>
      </c>
      <c r="L201" s="1">
        <v>8586</v>
      </c>
    </row>
    <row r="202" spans="1:12" x14ac:dyDescent="0.2">
      <c r="A202" s="2"/>
      <c r="B202" s="1"/>
      <c r="C202" s="1"/>
      <c r="D202" s="1"/>
      <c r="E202" s="2"/>
      <c r="F202" s="1"/>
      <c r="G202" s="2"/>
      <c r="H202" s="2"/>
      <c r="I202" s="2"/>
      <c r="J202" s="2"/>
      <c r="K202" s="2"/>
      <c r="L202" s="1"/>
    </row>
  </sheetData>
  <mergeCells count="1200">
    <mergeCell ref="F189:F190"/>
    <mergeCell ref="E189:E190"/>
    <mergeCell ref="D189:D190"/>
    <mergeCell ref="C189:C190"/>
    <mergeCell ref="B189:B190"/>
    <mergeCell ref="A189:A190"/>
    <mergeCell ref="L189:L190"/>
    <mergeCell ref="K189:K190"/>
    <mergeCell ref="J189:J190"/>
    <mergeCell ref="I189:I190"/>
    <mergeCell ref="H189:H190"/>
    <mergeCell ref="G189:G190"/>
    <mergeCell ref="F191:F192"/>
    <mergeCell ref="E191:E192"/>
    <mergeCell ref="D191:D192"/>
    <mergeCell ref="C191:C192"/>
    <mergeCell ref="B191:B192"/>
    <mergeCell ref="A191:A192"/>
    <mergeCell ref="L191:L192"/>
    <mergeCell ref="K191:K192"/>
    <mergeCell ref="J191:J192"/>
    <mergeCell ref="I191:I192"/>
    <mergeCell ref="H191:H192"/>
    <mergeCell ref="G191:G192"/>
    <mergeCell ref="F193:F194"/>
    <mergeCell ref="E193:E194"/>
    <mergeCell ref="D193:D194"/>
    <mergeCell ref="C193:C194"/>
    <mergeCell ref="B193:B194"/>
    <mergeCell ref="A193:A194"/>
    <mergeCell ref="L193:L194"/>
    <mergeCell ref="K193:K194"/>
    <mergeCell ref="J193:J194"/>
    <mergeCell ref="I193:I194"/>
    <mergeCell ref="H193:H194"/>
    <mergeCell ref="G193:G194"/>
    <mergeCell ref="F195:F196"/>
    <mergeCell ref="E195:E196"/>
    <mergeCell ref="D195:D196"/>
    <mergeCell ref="C195:C196"/>
    <mergeCell ref="B195:B196"/>
    <mergeCell ref="A195:A196"/>
    <mergeCell ref="L195:L196"/>
    <mergeCell ref="K195:K196"/>
    <mergeCell ref="J195:J196"/>
    <mergeCell ref="I195:I196"/>
    <mergeCell ref="H195:H196"/>
    <mergeCell ref="G195:G196"/>
    <mergeCell ref="F197:F198"/>
    <mergeCell ref="E197:E198"/>
    <mergeCell ref="D197:D198"/>
    <mergeCell ref="C197:C198"/>
    <mergeCell ref="B197:B198"/>
    <mergeCell ref="A197:A198"/>
    <mergeCell ref="L197:L198"/>
    <mergeCell ref="K197:K198"/>
    <mergeCell ref="J197:J198"/>
    <mergeCell ref="I197:I198"/>
    <mergeCell ref="H197:H198"/>
    <mergeCell ref="G197:G198"/>
    <mergeCell ref="F199:F200"/>
    <mergeCell ref="E199:E200"/>
    <mergeCell ref="D199:D200"/>
    <mergeCell ref="C199:C200"/>
    <mergeCell ref="B199:B200"/>
    <mergeCell ref="A199:A200"/>
    <mergeCell ref="L199:L200"/>
    <mergeCell ref="K199:K200"/>
    <mergeCell ref="J199:J200"/>
    <mergeCell ref="I199:I200"/>
    <mergeCell ref="H199:H200"/>
    <mergeCell ref="G199:G200"/>
    <mergeCell ref="F201:F202"/>
    <mergeCell ref="E201:E202"/>
    <mergeCell ref="D201:D202"/>
    <mergeCell ref="C201:C202"/>
    <mergeCell ref="B201:B202"/>
    <mergeCell ref="A201:A202"/>
    <mergeCell ref="L201:L202"/>
    <mergeCell ref="K201:K202"/>
    <mergeCell ref="J201:J202"/>
    <mergeCell ref="I201:I202"/>
    <mergeCell ref="H201:H202"/>
    <mergeCell ref="G201:G202"/>
    <mergeCell ref="F96:F97"/>
    <mergeCell ref="E96:E97"/>
    <mergeCell ref="D96:D97"/>
    <mergeCell ref="C96:C97"/>
    <mergeCell ref="B96:B97"/>
    <mergeCell ref="A96:A97"/>
    <mergeCell ref="L96:L97"/>
    <mergeCell ref="K96:K97"/>
    <mergeCell ref="J96:J97"/>
    <mergeCell ref="I96:I97"/>
    <mergeCell ref="H96:H97"/>
    <mergeCell ref="G96:G97"/>
    <mergeCell ref="F98:F99"/>
    <mergeCell ref="E98:E99"/>
    <mergeCell ref="D98:D99"/>
    <mergeCell ref="C98:C99"/>
    <mergeCell ref="B98:B99"/>
    <mergeCell ref="A98:A99"/>
    <mergeCell ref="L98:L99"/>
    <mergeCell ref="K98:K99"/>
    <mergeCell ref="J98:J99"/>
    <mergeCell ref="I98:I99"/>
    <mergeCell ref="H98:H99"/>
    <mergeCell ref="G98:G99"/>
    <mergeCell ref="F100:F101"/>
    <mergeCell ref="E100:E101"/>
    <mergeCell ref="D100:D101"/>
    <mergeCell ref="C100:C101"/>
    <mergeCell ref="B100:B101"/>
    <mergeCell ref="A100:A101"/>
    <mergeCell ref="L100:L101"/>
    <mergeCell ref="K100:K101"/>
    <mergeCell ref="J100:J101"/>
    <mergeCell ref="I100:I101"/>
    <mergeCell ref="H100:H101"/>
    <mergeCell ref="G100:G101"/>
    <mergeCell ref="F102:F103"/>
    <mergeCell ref="E102:E103"/>
    <mergeCell ref="D102:D103"/>
    <mergeCell ref="C102:C103"/>
    <mergeCell ref="B102:B103"/>
    <mergeCell ref="A102:A103"/>
    <mergeCell ref="L102:L103"/>
    <mergeCell ref="K102:K103"/>
    <mergeCell ref="J102:J103"/>
    <mergeCell ref="I102:I103"/>
    <mergeCell ref="H102:H103"/>
    <mergeCell ref="G102:G103"/>
    <mergeCell ref="F104:F105"/>
    <mergeCell ref="E104:E105"/>
    <mergeCell ref="D104:D105"/>
    <mergeCell ref="C104:C105"/>
    <mergeCell ref="B104:B105"/>
    <mergeCell ref="A104:A105"/>
    <mergeCell ref="L104:L105"/>
    <mergeCell ref="K104:K105"/>
    <mergeCell ref="J104:J105"/>
    <mergeCell ref="I104:I105"/>
    <mergeCell ref="H104:H105"/>
    <mergeCell ref="G104:G105"/>
    <mergeCell ref="F106:F107"/>
    <mergeCell ref="E106:E107"/>
    <mergeCell ref="D106:D107"/>
    <mergeCell ref="C106:C107"/>
    <mergeCell ref="B106:B107"/>
    <mergeCell ref="A106:A107"/>
    <mergeCell ref="L106:L107"/>
    <mergeCell ref="K106:K107"/>
    <mergeCell ref="J106:J107"/>
    <mergeCell ref="I106:I107"/>
    <mergeCell ref="H106:H107"/>
    <mergeCell ref="G106:G107"/>
    <mergeCell ref="F108:F109"/>
    <mergeCell ref="E108:E109"/>
    <mergeCell ref="D108:D109"/>
    <mergeCell ref="C108:C109"/>
    <mergeCell ref="B108:B109"/>
    <mergeCell ref="A108:A109"/>
    <mergeCell ref="L108:L109"/>
    <mergeCell ref="K108:K109"/>
    <mergeCell ref="J108:J109"/>
    <mergeCell ref="I108:I109"/>
    <mergeCell ref="H108:H109"/>
    <mergeCell ref="G108:G109"/>
    <mergeCell ref="F110:F111"/>
    <mergeCell ref="E110:E111"/>
    <mergeCell ref="D110:D111"/>
    <mergeCell ref="C110:C111"/>
    <mergeCell ref="B110:B111"/>
    <mergeCell ref="A110:A111"/>
    <mergeCell ref="L110:L111"/>
    <mergeCell ref="K110:K111"/>
    <mergeCell ref="J110:J111"/>
    <mergeCell ref="I110:I111"/>
    <mergeCell ref="H110:H111"/>
    <mergeCell ref="G110:G111"/>
    <mergeCell ref="F112:F113"/>
    <mergeCell ref="E112:E113"/>
    <mergeCell ref="D112:D113"/>
    <mergeCell ref="C112:C113"/>
    <mergeCell ref="B112:B113"/>
    <mergeCell ref="A112:A113"/>
    <mergeCell ref="L112:L113"/>
    <mergeCell ref="K112:K113"/>
    <mergeCell ref="J112:J113"/>
    <mergeCell ref="I112:I113"/>
    <mergeCell ref="H112:H113"/>
    <mergeCell ref="G112:G113"/>
    <mergeCell ref="F114:F115"/>
    <mergeCell ref="E114:E115"/>
    <mergeCell ref="D114:D115"/>
    <mergeCell ref="C114:C115"/>
    <mergeCell ref="B114:B115"/>
    <mergeCell ref="A114:A115"/>
    <mergeCell ref="L114:L115"/>
    <mergeCell ref="K114:K115"/>
    <mergeCell ref="J114:J115"/>
    <mergeCell ref="I114:I115"/>
    <mergeCell ref="H114:H115"/>
    <mergeCell ref="G114:G115"/>
    <mergeCell ref="F116:F117"/>
    <mergeCell ref="E116:E117"/>
    <mergeCell ref="D116:D117"/>
    <mergeCell ref="C116:C117"/>
    <mergeCell ref="B116:B117"/>
    <mergeCell ref="A116:A117"/>
    <mergeCell ref="L116:L117"/>
    <mergeCell ref="K116:K117"/>
    <mergeCell ref="J116:J117"/>
    <mergeCell ref="I116:I117"/>
    <mergeCell ref="H116:H117"/>
    <mergeCell ref="G116:G117"/>
    <mergeCell ref="F118:F119"/>
    <mergeCell ref="E118:E119"/>
    <mergeCell ref="D118:D119"/>
    <mergeCell ref="C118:C119"/>
    <mergeCell ref="B118:B119"/>
    <mergeCell ref="A118:A119"/>
    <mergeCell ref="L118:L119"/>
    <mergeCell ref="K118:K119"/>
    <mergeCell ref="J118:J119"/>
    <mergeCell ref="I118:I119"/>
    <mergeCell ref="H118:H119"/>
    <mergeCell ref="G118:G119"/>
    <mergeCell ref="F120:F121"/>
    <mergeCell ref="E120:E121"/>
    <mergeCell ref="D120:D121"/>
    <mergeCell ref="C120:C121"/>
    <mergeCell ref="B120:B121"/>
    <mergeCell ref="A120:A121"/>
    <mergeCell ref="L120:L121"/>
    <mergeCell ref="K120:K121"/>
    <mergeCell ref="J120:J121"/>
    <mergeCell ref="I120:I121"/>
    <mergeCell ref="H120:H121"/>
    <mergeCell ref="G120:G121"/>
    <mergeCell ref="F122:F123"/>
    <mergeCell ref="E122:E123"/>
    <mergeCell ref="D122:D123"/>
    <mergeCell ref="C122:C123"/>
    <mergeCell ref="B122:B123"/>
    <mergeCell ref="A122:A123"/>
    <mergeCell ref="L122:L123"/>
    <mergeCell ref="K122:K123"/>
    <mergeCell ref="J122:J123"/>
    <mergeCell ref="I122:I123"/>
    <mergeCell ref="H122:H123"/>
    <mergeCell ref="G122:G123"/>
    <mergeCell ref="F124:F125"/>
    <mergeCell ref="E124:E125"/>
    <mergeCell ref="D124:D125"/>
    <mergeCell ref="C124:C125"/>
    <mergeCell ref="B124:B125"/>
    <mergeCell ref="A124:A125"/>
    <mergeCell ref="L124:L125"/>
    <mergeCell ref="K124:K125"/>
    <mergeCell ref="J124:J125"/>
    <mergeCell ref="I124:I125"/>
    <mergeCell ref="H124:H125"/>
    <mergeCell ref="G124:G125"/>
    <mergeCell ref="F126:F127"/>
    <mergeCell ref="E126:E127"/>
    <mergeCell ref="D126:D127"/>
    <mergeCell ref="C126:C127"/>
    <mergeCell ref="B126:B127"/>
    <mergeCell ref="A126:A127"/>
    <mergeCell ref="L126:L127"/>
    <mergeCell ref="K126:K127"/>
    <mergeCell ref="J126:J127"/>
    <mergeCell ref="I126:I127"/>
    <mergeCell ref="H126:H127"/>
    <mergeCell ref="G126:G127"/>
    <mergeCell ref="F128:F129"/>
    <mergeCell ref="E128:E129"/>
    <mergeCell ref="D128:D129"/>
    <mergeCell ref="C128:C129"/>
    <mergeCell ref="B128:B129"/>
    <mergeCell ref="A128:A129"/>
    <mergeCell ref="L128:L129"/>
    <mergeCell ref="K128:K129"/>
    <mergeCell ref="J128:J129"/>
    <mergeCell ref="I128:I129"/>
    <mergeCell ref="H128:H129"/>
    <mergeCell ref="G128:G129"/>
    <mergeCell ref="F130:F131"/>
    <mergeCell ref="E130:E131"/>
    <mergeCell ref="D130:D131"/>
    <mergeCell ref="C130:C131"/>
    <mergeCell ref="B130:B131"/>
    <mergeCell ref="A130:A131"/>
    <mergeCell ref="L130:L131"/>
    <mergeCell ref="K130:K131"/>
    <mergeCell ref="J130:J131"/>
    <mergeCell ref="I130:I131"/>
    <mergeCell ref="H130:H131"/>
    <mergeCell ref="G130:G131"/>
    <mergeCell ref="F132:F133"/>
    <mergeCell ref="E132:E133"/>
    <mergeCell ref="D132:D133"/>
    <mergeCell ref="C132:C133"/>
    <mergeCell ref="B132:B133"/>
    <mergeCell ref="A132:A133"/>
    <mergeCell ref="L132:L133"/>
    <mergeCell ref="K132:K133"/>
    <mergeCell ref="J132:J133"/>
    <mergeCell ref="I132:I133"/>
    <mergeCell ref="H132:H133"/>
    <mergeCell ref="G132:G133"/>
    <mergeCell ref="F134:F135"/>
    <mergeCell ref="E134:E135"/>
    <mergeCell ref="D134:D135"/>
    <mergeCell ref="C134:C135"/>
    <mergeCell ref="B134:B135"/>
    <mergeCell ref="A134:A135"/>
    <mergeCell ref="L134:L135"/>
    <mergeCell ref="K134:K135"/>
    <mergeCell ref="J134:J135"/>
    <mergeCell ref="I134:I135"/>
    <mergeCell ref="H134:H135"/>
    <mergeCell ref="G134:G135"/>
    <mergeCell ref="F136:F137"/>
    <mergeCell ref="E136:E137"/>
    <mergeCell ref="D136:D137"/>
    <mergeCell ref="C136:C137"/>
    <mergeCell ref="B136:B137"/>
    <mergeCell ref="A136:A137"/>
    <mergeCell ref="L136:L137"/>
    <mergeCell ref="K136:K137"/>
    <mergeCell ref="J136:J137"/>
    <mergeCell ref="I136:I137"/>
    <mergeCell ref="H136:H137"/>
    <mergeCell ref="G136:G137"/>
    <mergeCell ref="F138:F139"/>
    <mergeCell ref="E138:E139"/>
    <mergeCell ref="D138:D139"/>
    <mergeCell ref="C138:C139"/>
    <mergeCell ref="B138:B139"/>
    <mergeCell ref="A138:A139"/>
    <mergeCell ref="L138:L139"/>
    <mergeCell ref="K138:K139"/>
    <mergeCell ref="J138:J139"/>
    <mergeCell ref="I138:I139"/>
    <mergeCell ref="H138:H139"/>
    <mergeCell ref="G138:G139"/>
    <mergeCell ref="F140:F141"/>
    <mergeCell ref="E140:E141"/>
    <mergeCell ref="D140:D141"/>
    <mergeCell ref="C140:C141"/>
    <mergeCell ref="B140:B141"/>
    <mergeCell ref="A140:A141"/>
    <mergeCell ref="L140:L141"/>
    <mergeCell ref="K140:K141"/>
    <mergeCell ref="J140:J141"/>
    <mergeCell ref="I140:I141"/>
    <mergeCell ref="H140:H141"/>
    <mergeCell ref="G140:G141"/>
    <mergeCell ref="F142:F143"/>
    <mergeCell ref="E142:E143"/>
    <mergeCell ref="D142:D143"/>
    <mergeCell ref="C142:C143"/>
    <mergeCell ref="B142:B143"/>
    <mergeCell ref="A142:A143"/>
    <mergeCell ref="L142:L143"/>
    <mergeCell ref="K142:K143"/>
    <mergeCell ref="J142:J143"/>
    <mergeCell ref="I142:I143"/>
    <mergeCell ref="H142:H143"/>
    <mergeCell ref="G142:G143"/>
    <mergeCell ref="F144:F145"/>
    <mergeCell ref="E144:E145"/>
    <mergeCell ref="D144:D145"/>
    <mergeCell ref="C144:C145"/>
    <mergeCell ref="B144:B145"/>
    <mergeCell ref="A144:A145"/>
    <mergeCell ref="L144:L145"/>
    <mergeCell ref="K144:K145"/>
    <mergeCell ref="J144:J145"/>
    <mergeCell ref="I144:I145"/>
    <mergeCell ref="H144:H145"/>
    <mergeCell ref="G144:G145"/>
    <mergeCell ref="F146:F147"/>
    <mergeCell ref="E146:E147"/>
    <mergeCell ref="D146:D147"/>
    <mergeCell ref="C146:C147"/>
    <mergeCell ref="B146:B147"/>
    <mergeCell ref="A146:A147"/>
    <mergeCell ref="L146:L147"/>
    <mergeCell ref="K146:K147"/>
    <mergeCell ref="J146:J147"/>
    <mergeCell ref="I146:I147"/>
    <mergeCell ref="H146:H147"/>
    <mergeCell ref="G146:G147"/>
    <mergeCell ref="F148:F149"/>
    <mergeCell ref="E148:E149"/>
    <mergeCell ref="D148:D149"/>
    <mergeCell ref="C148:C149"/>
    <mergeCell ref="B148:B149"/>
    <mergeCell ref="A148:A149"/>
    <mergeCell ref="L148:L149"/>
    <mergeCell ref="K148:K149"/>
    <mergeCell ref="J148:J149"/>
    <mergeCell ref="I148:I149"/>
    <mergeCell ref="H148:H149"/>
    <mergeCell ref="G148:G149"/>
    <mergeCell ref="F150:F151"/>
    <mergeCell ref="E150:E151"/>
    <mergeCell ref="D150:D151"/>
    <mergeCell ref="C150:C151"/>
    <mergeCell ref="B150:B151"/>
    <mergeCell ref="A150:A151"/>
    <mergeCell ref="L150:L151"/>
    <mergeCell ref="K150:K151"/>
    <mergeCell ref="J150:J151"/>
    <mergeCell ref="I150:I151"/>
    <mergeCell ref="H150:H151"/>
    <mergeCell ref="G150:G151"/>
    <mergeCell ref="F152:F153"/>
    <mergeCell ref="E152:E153"/>
    <mergeCell ref="D152:D153"/>
    <mergeCell ref="C152:C153"/>
    <mergeCell ref="B152:B153"/>
    <mergeCell ref="A152:A153"/>
    <mergeCell ref="L152:L153"/>
    <mergeCell ref="K152:K153"/>
    <mergeCell ref="J152:J153"/>
    <mergeCell ref="I152:I153"/>
    <mergeCell ref="H152:H153"/>
    <mergeCell ref="G152:G153"/>
    <mergeCell ref="F154:F155"/>
    <mergeCell ref="E154:E155"/>
    <mergeCell ref="D154:D155"/>
    <mergeCell ref="C154:C155"/>
    <mergeCell ref="B154:B155"/>
    <mergeCell ref="A154:A155"/>
    <mergeCell ref="L154:L155"/>
    <mergeCell ref="K154:K155"/>
    <mergeCell ref="J154:J155"/>
    <mergeCell ref="I154:I155"/>
    <mergeCell ref="H154:H155"/>
    <mergeCell ref="G154:G155"/>
    <mergeCell ref="F156:F157"/>
    <mergeCell ref="E156:E157"/>
    <mergeCell ref="D156:D157"/>
    <mergeCell ref="C156:C157"/>
    <mergeCell ref="B156:B157"/>
    <mergeCell ref="A156:A157"/>
    <mergeCell ref="L156:L157"/>
    <mergeCell ref="K156:K157"/>
    <mergeCell ref="J156:J157"/>
    <mergeCell ref="I156:I157"/>
    <mergeCell ref="H156:H157"/>
    <mergeCell ref="G156:G157"/>
    <mergeCell ref="F158:F159"/>
    <mergeCell ref="E158:E159"/>
    <mergeCell ref="D158:D159"/>
    <mergeCell ref="C158:C159"/>
    <mergeCell ref="B158:B159"/>
    <mergeCell ref="A158:A159"/>
    <mergeCell ref="L158:L159"/>
    <mergeCell ref="K158:K159"/>
    <mergeCell ref="J158:J159"/>
    <mergeCell ref="I158:I159"/>
    <mergeCell ref="H158:H159"/>
    <mergeCell ref="G158:G159"/>
    <mergeCell ref="F160:F161"/>
    <mergeCell ref="E160:E161"/>
    <mergeCell ref="D160:D161"/>
    <mergeCell ref="C160:C161"/>
    <mergeCell ref="B160:B161"/>
    <mergeCell ref="A160:A161"/>
    <mergeCell ref="L160:L161"/>
    <mergeCell ref="K160:K161"/>
    <mergeCell ref="J160:J161"/>
    <mergeCell ref="I160:I161"/>
    <mergeCell ref="H160:H161"/>
    <mergeCell ref="G160:G161"/>
    <mergeCell ref="F162:F163"/>
    <mergeCell ref="E162:E163"/>
    <mergeCell ref="D162:D163"/>
    <mergeCell ref="C162:C163"/>
    <mergeCell ref="B162:B163"/>
    <mergeCell ref="A162:A163"/>
    <mergeCell ref="L162:L163"/>
    <mergeCell ref="K162:K163"/>
    <mergeCell ref="J162:J163"/>
    <mergeCell ref="I162:I163"/>
    <mergeCell ref="H162:H163"/>
    <mergeCell ref="G162:G163"/>
    <mergeCell ref="F164:F165"/>
    <mergeCell ref="E164:E165"/>
    <mergeCell ref="D164:D165"/>
    <mergeCell ref="C164:C165"/>
    <mergeCell ref="B164:B165"/>
    <mergeCell ref="A164:A165"/>
    <mergeCell ref="L164:L165"/>
    <mergeCell ref="K164:K165"/>
    <mergeCell ref="J164:J165"/>
    <mergeCell ref="I164:I165"/>
    <mergeCell ref="H164:H165"/>
    <mergeCell ref="G164:G165"/>
    <mergeCell ref="F166:F167"/>
    <mergeCell ref="E166:E167"/>
    <mergeCell ref="D166:D167"/>
    <mergeCell ref="C166:C167"/>
    <mergeCell ref="B166:B167"/>
    <mergeCell ref="A166:A167"/>
    <mergeCell ref="L166:L167"/>
    <mergeCell ref="K166:K167"/>
    <mergeCell ref="J166:J167"/>
    <mergeCell ref="I166:I167"/>
    <mergeCell ref="H166:H167"/>
    <mergeCell ref="G166:G167"/>
    <mergeCell ref="F168:F169"/>
    <mergeCell ref="E168:E169"/>
    <mergeCell ref="D168:D169"/>
    <mergeCell ref="C168:C169"/>
    <mergeCell ref="B168:B169"/>
    <mergeCell ref="A168:A169"/>
    <mergeCell ref="L168:L169"/>
    <mergeCell ref="K168:K169"/>
    <mergeCell ref="J168:J169"/>
    <mergeCell ref="I168:I169"/>
    <mergeCell ref="H168:H169"/>
    <mergeCell ref="G168:G169"/>
    <mergeCell ref="F170:F171"/>
    <mergeCell ref="E170:E171"/>
    <mergeCell ref="D170:D171"/>
    <mergeCell ref="C170:C171"/>
    <mergeCell ref="B170:B171"/>
    <mergeCell ref="A170:A171"/>
    <mergeCell ref="L170:L171"/>
    <mergeCell ref="K170:K171"/>
    <mergeCell ref="J170:J171"/>
    <mergeCell ref="I170:I171"/>
    <mergeCell ref="H170:H171"/>
    <mergeCell ref="G170:G171"/>
    <mergeCell ref="F172:F173"/>
    <mergeCell ref="E172:E173"/>
    <mergeCell ref="D172:D173"/>
    <mergeCell ref="C172:C173"/>
    <mergeCell ref="B172:B173"/>
    <mergeCell ref="A172:A173"/>
    <mergeCell ref="L172:L173"/>
    <mergeCell ref="K172:K173"/>
    <mergeCell ref="J172:J173"/>
    <mergeCell ref="I172:I173"/>
    <mergeCell ref="H172:H173"/>
    <mergeCell ref="G172:G173"/>
    <mergeCell ref="F174:F175"/>
    <mergeCell ref="E174:E175"/>
    <mergeCell ref="D174:D175"/>
    <mergeCell ref="C174:C175"/>
    <mergeCell ref="B174:B175"/>
    <mergeCell ref="A174:A175"/>
    <mergeCell ref="L174:L175"/>
    <mergeCell ref="K174:K175"/>
    <mergeCell ref="J174:J175"/>
    <mergeCell ref="I174:I175"/>
    <mergeCell ref="H174:H175"/>
    <mergeCell ref="G174:G175"/>
    <mergeCell ref="F176:F177"/>
    <mergeCell ref="E176:E177"/>
    <mergeCell ref="D176:D177"/>
    <mergeCell ref="C176:C177"/>
    <mergeCell ref="B176:B177"/>
    <mergeCell ref="A176:A177"/>
    <mergeCell ref="L176:L177"/>
    <mergeCell ref="K176:K177"/>
    <mergeCell ref="J176:J177"/>
    <mergeCell ref="I176:I177"/>
    <mergeCell ref="H176:H177"/>
    <mergeCell ref="G176:G177"/>
    <mergeCell ref="F178:F179"/>
    <mergeCell ref="E178:E179"/>
    <mergeCell ref="D178:D179"/>
    <mergeCell ref="C178:C179"/>
    <mergeCell ref="B178:B179"/>
    <mergeCell ref="A178:A179"/>
    <mergeCell ref="L178:L179"/>
    <mergeCell ref="K178:K179"/>
    <mergeCell ref="J178:J179"/>
    <mergeCell ref="I178:I179"/>
    <mergeCell ref="H178:H179"/>
    <mergeCell ref="G178:G179"/>
    <mergeCell ref="F180:F181"/>
    <mergeCell ref="E180:E181"/>
    <mergeCell ref="D180:D181"/>
    <mergeCell ref="C180:C181"/>
    <mergeCell ref="B180:B181"/>
    <mergeCell ref="A180:A181"/>
    <mergeCell ref="L180:L181"/>
    <mergeCell ref="K180:K181"/>
    <mergeCell ref="J180:J181"/>
    <mergeCell ref="I180:I181"/>
    <mergeCell ref="H180:H181"/>
    <mergeCell ref="G180:G181"/>
    <mergeCell ref="F182:F183"/>
    <mergeCell ref="E182:E183"/>
    <mergeCell ref="D182:D183"/>
    <mergeCell ref="C182:C183"/>
    <mergeCell ref="B182:B183"/>
    <mergeCell ref="A182:A183"/>
    <mergeCell ref="L182:L183"/>
    <mergeCell ref="K182:K183"/>
    <mergeCell ref="J182:J183"/>
    <mergeCell ref="I182:I183"/>
    <mergeCell ref="H182:H183"/>
    <mergeCell ref="G182:G183"/>
    <mergeCell ref="F184:F185"/>
    <mergeCell ref="E184:E185"/>
    <mergeCell ref="D184:D185"/>
    <mergeCell ref="C184:C185"/>
    <mergeCell ref="B184:B185"/>
    <mergeCell ref="A184:A185"/>
    <mergeCell ref="L184:L185"/>
    <mergeCell ref="K184:K185"/>
    <mergeCell ref="J184:J185"/>
    <mergeCell ref="I184:I185"/>
    <mergeCell ref="H184:H185"/>
    <mergeCell ref="G184:G185"/>
    <mergeCell ref="F186:F187"/>
    <mergeCell ref="E186:E187"/>
    <mergeCell ref="D186:D187"/>
    <mergeCell ref="C186:C187"/>
    <mergeCell ref="B186:B187"/>
    <mergeCell ref="A186:A187"/>
    <mergeCell ref="L186:L187"/>
    <mergeCell ref="K186:K187"/>
    <mergeCell ref="J186:J187"/>
    <mergeCell ref="I186:I187"/>
    <mergeCell ref="H186:H187"/>
    <mergeCell ref="G186:G187"/>
    <mergeCell ref="F1:F2"/>
    <mergeCell ref="E1:E2"/>
    <mergeCell ref="D1:D2"/>
    <mergeCell ref="C1:C2"/>
    <mergeCell ref="B1:B2"/>
    <mergeCell ref="A1:A2"/>
    <mergeCell ref="L1:L2"/>
    <mergeCell ref="K1:K2"/>
    <mergeCell ref="J1:J2"/>
    <mergeCell ref="I1:I2"/>
    <mergeCell ref="H1:H2"/>
    <mergeCell ref="G1:G2"/>
    <mergeCell ref="F3:F4"/>
    <mergeCell ref="E3:E4"/>
    <mergeCell ref="D3:D4"/>
    <mergeCell ref="C3:C4"/>
    <mergeCell ref="B3:B4"/>
    <mergeCell ref="A3:A4"/>
    <mergeCell ref="L3:L4"/>
    <mergeCell ref="K3:K4"/>
    <mergeCell ref="J3:J4"/>
    <mergeCell ref="I3:I4"/>
    <mergeCell ref="H3:H4"/>
    <mergeCell ref="G3:G4"/>
    <mergeCell ref="F5:F6"/>
    <mergeCell ref="E5:E6"/>
    <mergeCell ref="D5:D6"/>
    <mergeCell ref="C5:C6"/>
    <mergeCell ref="B5:B6"/>
    <mergeCell ref="A5:A6"/>
    <mergeCell ref="L5:L6"/>
    <mergeCell ref="K5:K6"/>
    <mergeCell ref="J5:J6"/>
    <mergeCell ref="I5:I6"/>
    <mergeCell ref="H5:H6"/>
    <mergeCell ref="G5:G6"/>
    <mergeCell ref="F7:F8"/>
    <mergeCell ref="E7:E8"/>
    <mergeCell ref="D7:D8"/>
    <mergeCell ref="C7:C8"/>
    <mergeCell ref="B7:B8"/>
    <mergeCell ref="A7:A8"/>
    <mergeCell ref="L7:L8"/>
    <mergeCell ref="K7:K8"/>
    <mergeCell ref="J7:J8"/>
    <mergeCell ref="I7:I8"/>
    <mergeCell ref="H7:H8"/>
    <mergeCell ref="G7:G8"/>
    <mergeCell ref="F9:F10"/>
    <mergeCell ref="E9:E10"/>
    <mergeCell ref="D9:D10"/>
    <mergeCell ref="C9:C10"/>
    <mergeCell ref="B9:B10"/>
    <mergeCell ref="A9:A10"/>
    <mergeCell ref="L9:L10"/>
    <mergeCell ref="K9:K10"/>
    <mergeCell ref="J9:J10"/>
    <mergeCell ref="I9:I10"/>
    <mergeCell ref="H9:H10"/>
    <mergeCell ref="G9:G10"/>
    <mergeCell ref="F11:F12"/>
    <mergeCell ref="E11:E12"/>
    <mergeCell ref="D11:D12"/>
    <mergeCell ref="C11:C12"/>
    <mergeCell ref="B11:B12"/>
    <mergeCell ref="A11:A12"/>
    <mergeCell ref="L11:L12"/>
    <mergeCell ref="K11:K12"/>
    <mergeCell ref="J11:J12"/>
    <mergeCell ref="I11:I12"/>
    <mergeCell ref="H11:H12"/>
    <mergeCell ref="G11:G12"/>
    <mergeCell ref="F13:F14"/>
    <mergeCell ref="E13:E14"/>
    <mergeCell ref="D13:D14"/>
    <mergeCell ref="C13:C14"/>
    <mergeCell ref="B13:B14"/>
    <mergeCell ref="A13:A14"/>
    <mergeCell ref="L13:L14"/>
    <mergeCell ref="K13:K14"/>
    <mergeCell ref="J13:J14"/>
    <mergeCell ref="I13:I14"/>
    <mergeCell ref="H13:H14"/>
    <mergeCell ref="G13:G14"/>
    <mergeCell ref="F15:F16"/>
    <mergeCell ref="E15:E16"/>
    <mergeCell ref="D15:D16"/>
    <mergeCell ref="C15:C16"/>
    <mergeCell ref="B15:B16"/>
    <mergeCell ref="A15:A16"/>
    <mergeCell ref="L15:L16"/>
    <mergeCell ref="K15:K16"/>
    <mergeCell ref="J15:J16"/>
    <mergeCell ref="I15:I16"/>
    <mergeCell ref="H15:H16"/>
    <mergeCell ref="G15:G16"/>
    <mergeCell ref="F17:F18"/>
    <mergeCell ref="E17:E18"/>
    <mergeCell ref="D17:D18"/>
    <mergeCell ref="C17:C18"/>
    <mergeCell ref="B17:B18"/>
    <mergeCell ref="A17:A18"/>
    <mergeCell ref="L17:L18"/>
    <mergeCell ref="K17:K18"/>
    <mergeCell ref="J17:J18"/>
    <mergeCell ref="I17:I18"/>
    <mergeCell ref="H17:H18"/>
    <mergeCell ref="G17:G18"/>
    <mergeCell ref="F19:F20"/>
    <mergeCell ref="E19:E20"/>
    <mergeCell ref="D19:D20"/>
    <mergeCell ref="C19:C20"/>
    <mergeCell ref="B19:B20"/>
    <mergeCell ref="A19:A20"/>
    <mergeCell ref="L19:L20"/>
    <mergeCell ref="K19:K20"/>
    <mergeCell ref="J19:J20"/>
    <mergeCell ref="I19:I20"/>
    <mergeCell ref="H19:H20"/>
    <mergeCell ref="G19:G20"/>
    <mergeCell ref="F21:F22"/>
    <mergeCell ref="E21:E22"/>
    <mergeCell ref="D21:D22"/>
    <mergeCell ref="C21:C22"/>
    <mergeCell ref="B21:B22"/>
    <mergeCell ref="A21:A22"/>
    <mergeCell ref="L21:L22"/>
    <mergeCell ref="K21:K22"/>
    <mergeCell ref="J21:J22"/>
    <mergeCell ref="I21:I22"/>
    <mergeCell ref="H21:H22"/>
    <mergeCell ref="G21:G22"/>
    <mergeCell ref="F23:F24"/>
    <mergeCell ref="E23:E24"/>
    <mergeCell ref="D23:D24"/>
    <mergeCell ref="C23:C24"/>
    <mergeCell ref="B23:B24"/>
    <mergeCell ref="A23:A24"/>
    <mergeCell ref="L23:L24"/>
    <mergeCell ref="K23:K24"/>
    <mergeCell ref="J23:J24"/>
    <mergeCell ref="I23:I24"/>
    <mergeCell ref="H23:H24"/>
    <mergeCell ref="G23:G24"/>
    <mergeCell ref="F25:F26"/>
    <mergeCell ref="E25:E26"/>
    <mergeCell ref="D25:D26"/>
    <mergeCell ref="C25:C26"/>
    <mergeCell ref="B25:B26"/>
    <mergeCell ref="A25:A26"/>
    <mergeCell ref="L25:L26"/>
    <mergeCell ref="K25:K26"/>
    <mergeCell ref="J25:J26"/>
    <mergeCell ref="I25:I26"/>
    <mergeCell ref="H25:H26"/>
    <mergeCell ref="G25:G26"/>
    <mergeCell ref="F27:F28"/>
    <mergeCell ref="E27:E28"/>
    <mergeCell ref="D27:D28"/>
    <mergeCell ref="C27:C28"/>
    <mergeCell ref="B27:B28"/>
    <mergeCell ref="A27:A28"/>
    <mergeCell ref="L27:L28"/>
    <mergeCell ref="K27:K28"/>
    <mergeCell ref="J27:J28"/>
    <mergeCell ref="I27:I28"/>
    <mergeCell ref="H27:H28"/>
    <mergeCell ref="G27:G28"/>
    <mergeCell ref="F29:F30"/>
    <mergeCell ref="E29:E30"/>
    <mergeCell ref="D29:D30"/>
    <mergeCell ref="C29:C30"/>
    <mergeCell ref="B29:B30"/>
    <mergeCell ref="A29:A30"/>
    <mergeCell ref="L29:L30"/>
    <mergeCell ref="K29:K30"/>
    <mergeCell ref="J29:J30"/>
    <mergeCell ref="I29:I30"/>
    <mergeCell ref="H29:H30"/>
    <mergeCell ref="G29:G30"/>
    <mergeCell ref="F31:F32"/>
    <mergeCell ref="E31:E32"/>
    <mergeCell ref="D31:D32"/>
    <mergeCell ref="C31:C32"/>
    <mergeCell ref="B31:B32"/>
    <mergeCell ref="A31:A32"/>
    <mergeCell ref="L31:L32"/>
    <mergeCell ref="K31:K32"/>
    <mergeCell ref="J31:J32"/>
    <mergeCell ref="I31:I32"/>
    <mergeCell ref="H31:H32"/>
    <mergeCell ref="G31:G32"/>
    <mergeCell ref="F33:F34"/>
    <mergeCell ref="E33:E34"/>
    <mergeCell ref="D33:D34"/>
    <mergeCell ref="C33:C34"/>
    <mergeCell ref="B33:B34"/>
    <mergeCell ref="A33:A34"/>
    <mergeCell ref="L33:L34"/>
    <mergeCell ref="K33:K34"/>
    <mergeCell ref="J33:J34"/>
    <mergeCell ref="I33:I34"/>
    <mergeCell ref="H33:H34"/>
    <mergeCell ref="G33:G34"/>
    <mergeCell ref="F35:F36"/>
    <mergeCell ref="E35:E36"/>
    <mergeCell ref="D35:D36"/>
    <mergeCell ref="C35:C36"/>
    <mergeCell ref="B35:B36"/>
    <mergeCell ref="A35:A36"/>
    <mergeCell ref="L35:L36"/>
    <mergeCell ref="K35:K36"/>
    <mergeCell ref="J35:J36"/>
    <mergeCell ref="I35:I36"/>
    <mergeCell ref="H35:H36"/>
    <mergeCell ref="G35:G36"/>
    <mergeCell ref="F37:F38"/>
    <mergeCell ref="E37:E38"/>
    <mergeCell ref="D37:D38"/>
    <mergeCell ref="C37:C38"/>
    <mergeCell ref="B37:B38"/>
    <mergeCell ref="A37:A38"/>
    <mergeCell ref="L37:L38"/>
    <mergeCell ref="K37:K38"/>
    <mergeCell ref="J37:J38"/>
    <mergeCell ref="I37:I38"/>
    <mergeCell ref="H37:H38"/>
    <mergeCell ref="G37:G38"/>
    <mergeCell ref="F39:F40"/>
    <mergeCell ref="E39:E40"/>
    <mergeCell ref="D39:D40"/>
    <mergeCell ref="C39:C40"/>
    <mergeCell ref="B39:B40"/>
    <mergeCell ref="A39:A40"/>
    <mergeCell ref="L39:L40"/>
    <mergeCell ref="K39:K40"/>
    <mergeCell ref="J39:J40"/>
    <mergeCell ref="I39:I40"/>
    <mergeCell ref="H39:H40"/>
    <mergeCell ref="G39:G40"/>
    <mergeCell ref="F41:F42"/>
    <mergeCell ref="E41:E42"/>
    <mergeCell ref="D41:D42"/>
    <mergeCell ref="C41:C42"/>
    <mergeCell ref="B41:B42"/>
    <mergeCell ref="A41:A42"/>
    <mergeCell ref="L41:L42"/>
    <mergeCell ref="K41:K42"/>
    <mergeCell ref="J41:J42"/>
    <mergeCell ref="I41:I42"/>
    <mergeCell ref="H41:H42"/>
    <mergeCell ref="G41:G42"/>
    <mergeCell ref="F43:F44"/>
    <mergeCell ref="E43:E44"/>
    <mergeCell ref="D43:D44"/>
    <mergeCell ref="C43:C44"/>
    <mergeCell ref="B43:B44"/>
    <mergeCell ref="A43:A44"/>
    <mergeCell ref="L43:L44"/>
    <mergeCell ref="K43:K44"/>
    <mergeCell ref="J43:J44"/>
    <mergeCell ref="I43:I44"/>
    <mergeCell ref="H43:H44"/>
    <mergeCell ref="G43:G44"/>
    <mergeCell ref="F45:F46"/>
    <mergeCell ref="E45:E46"/>
    <mergeCell ref="D45:D46"/>
    <mergeCell ref="C45:C46"/>
    <mergeCell ref="B45:B46"/>
    <mergeCell ref="A45:A46"/>
    <mergeCell ref="L45:L46"/>
    <mergeCell ref="K45:K46"/>
    <mergeCell ref="J45:J46"/>
    <mergeCell ref="I45:I46"/>
    <mergeCell ref="H45:H46"/>
    <mergeCell ref="G45:G46"/>
    <mergeCell ref="F47:F48"/>
    <mergeCell ref="E47:E48"/>
    <mergeCell ref="D47:D48"/>
    <mergeCell ref="C47:C48"/>
    <mergeCell ref="B47:B48"/>
    <mergeCell ref="A47:A48"/>
    <mergeCell ref="L47:L48"/>
    <mergeCell ref="K47:K48"/>
    <mergeCell ref="J47:J48"/>
    <mergeCell ref="I47:I48"/>
    <mergeCell ref="H47:H48"/>
    <mergeCell ref="G47:G48"/>
    <mergeCell ref="F49:F50"/>
    <mergeCell ref="E49:E50"/>
    <mergeCell ref="D49:D50"/>
    <mergeCell ref="C49:C50"/>
    <mergeCell ref="B49:B50"/>
    <mergeCell ref="A49:A50"/>
    <mergeCell ref="L49:L50"/>
    <mergeCell ref="K49:K50"/>
    <mergeCell ref="J49:J50"/>
    <mergeCell ref="I49:I50"/>
    <mergeCell ref="H49:H50"/>
    <mergeCell ref="G49:G50"/>
    <mergeCell ref="F51:F52"/>
    <mergeCell ref="E51:E52"/>
    <mergeCell ref="D51:D52"/>
    <mergeCell ref="C51:C52"/>
    <mergeCell ref="B51:B52"/>
    <mergeCell ref="A51:A52"/>
    <mergeCell ref="L51:L52"/>
    <mergeCell ref="K51:K52"/>
    <mergeCell ref="J51:J52"/>
    <mergeCell ref="I51:I52"/>
    <mergeCell ref="H51:H52"/>
    <mergeCell ref="G51:G52"/>
    <mergeCell ref="F53:F54"/>
    <mergeCell ref="E53:E54"/>
    <mergeCell ref="D53:D54"/>
    <mergeCell ref="C53:C54"/>
    <mergeCell ref="B53:B54"/>
    <mergeCell ref="A53:A54"/>
    <mergeCell ref="L53:L54"/>
    <mergeCell ref="K53:K54"/>
    <mergeCell ref="J53:J54"/>
    <mergeCell ref="I53:I54"/>
    <mergeCell ref="H53:H54"/>
    <mergeCell ref="G53:G54"/>
    <mergeCell ref="F55:F56"/>
    <mergeCell ref="E55:E56"/>
    <mergeCell ref="D55:D56"/>
    <mergeCell ref="C55:C56"/>
    <mergeCell ref="B55:B56"/>
    <mergeCell ref="A55:A56"/>
    <mergeCell ref="L55:L56"/>
    <mergeCell ref="K55:K56"/>
    <mergeCell ref="J55:J56"/>
    <mergeCell ref="I55:I56"/>
    <mergeCell ref="H55:H56"/>
    <mergeCell ref="G55:G56"/>
    <mergeCell ref="F57:F58"/>
    <mergeCell ref="E57:E58"/>
    <mergeCell ref="D57:D58"/>
    <mergeCell ref="C57:C58"/>
    <mergeCell ref="B57:B58"/>
    <mergeCell ref="A57:A58"/>
    <mergeCell ref="L57:L58"/>
    <mergeCell ref="K57:K58"/>
    <mergeCell ref="J57:J58"/>
    <mergeCell ref="I57:I58"/>
    <mergeCell ref="H57:H58"/>
    <mergeCell ref="G57:G58"/>
    <mergeCell ref="F59:F60"/>
    <mergeCell ref="E59:E60"/>
    <mergeCell ref="D59:D60"/>
    <mergeCell ref="C59:C60"/>
    <mergeCell ref="B59:B60"/>
    <mergeCell ref="A59:A60"/>
    <mergeCell ref="L59:L60"/>
    <mergeCell ref="K59:K60"/>
    <mergeCell ref="J59:J60"/>
    <mergeCell ref="I59:I60"/>
    <mergeCell ref="H59:H60"/>
    <mergeCell ref="G59:G60"/>
    <mergeCell ref="F61:F62"/>
    <mergeCell ref="E61:E62"/>
    <mergeCell ref="D61:D62"/>
    <mergeCell ref="C61:C62"/>
    <mergeCell ref="B61:B62"/>
    <mergeCell ref="A61:A62"/>
    <mergeCell ref="L61:L62"/>
    <mergeCell ref="K61:K62"/>
    <mergeCell ref="J61:J62"/>
    <mergeCell ref="I61:I62"/>
    <mergeCell ref="H61:H62"/>
    <mergeCell ref="G61:G62"/>
    <mergeCell ref="F63:F64"/>
    <mergeCell ref="E63:E64"/>
    <mergeCell ref="D63:D64"/>
    <mergeCell ref="C63:C64"/>
    <mergeCell ref="B63:B64"/>
    <mergeCell ref="A63:A64"/>
    <mergeCell ref="L63:L64"/>
    <mergeCell ref="K63:K64"/>
    <mergeCell ref="J63:J64"/>
    <mergeCell ref="I63:I64"/>
    <mergeCell ref="H63:H64"/>
    <mergeCell ref="G63:G64"/>
    <mergeCell ref="F65:F66"/>
    <mergeCell ref="E65:E66"/>
    <mergeCell ref="D65:D66"/>
    <mergeCell ref="C65:C66"/>
    <mergeCell ref="B65:B66"/>
    <mergeCell ref="A65:A66"/>
    <mergeCell ref="L65:L66"/>
    <mergeCell ref="K65:K66"/>
    <mergeCell ref="J65:J66"/>
    <mergeCell ref="I65:I66"/>
    <mergeCell ref="H65:H66"/>
    <mergeCell ref="G65:G66"/>
    <mergeCell ref="F67:F68"/>
    <mergeCell ref="E67:E68"/>
    <mergeCell ref="D67:D68"/>
    <mergeCell ref="C67:C68"/>
    <mergeCell ref="B67:B68"/>
    <mergeCell ref="A67:A68"/>
    <mergeCell ref="L67:L68"/>
    <mergeCell ref="K67:K68"/>
    <mergeCell ref="J67:J68"/>
    <mergeCell ref="I67:I68"/>
    <mergeCell ref="H67:H68"/>
    <mergeCell ref="G67:G68"/>
    <mergeCell ref="F69:F70"/>
    <mergeCell ref="E69:E70"/>
    <mergeCell ref="D69:D70"/>
    <mergeCell ref="C69:C70"/>
    <mergeCell ref="B69:B70"/>
    <mergeCell ref="A69:A70"/>
    <mergeCell ref="L69:L70"/>
    <mergeCell ref="K69:K70"/>
    <mergeCell ref="J69:J70"/>
    <mergeCell ref="I69:I70"/>
    <mergeCell ref="H69:H70"/>
    <mergeCell ref="G69:G70"/>
    <mergeCell ref="F71:F72"/>
    <mergeCell ref="E71:E72"/>
    <mergeCell ref="D71:D72"/>
    <mergeCell ref="C71:C72"/>
    <mergeCell ref="B71:B72"/>
    <mergeCell ref="A71:A72"/>
    <mergeCell ref="L71:L72"/>
    <mergeCell ref="K71:K72"/>
    <mergeCell ref="J71:J72"/>
    <mergeCell ref="I71:I72"/>
    <mergeCell ref="H71:H72"/>
    <mergeCell ref="G71:G72"/>
    <mergeCell ref="F73:F74"/>
    <mergeCell ref="E73:E74"/>
    <mergeCell ref="D73:D74"/>
    <mergeCell ref="C73:C74"/>
    <mergeCell ref="B73:B74"/>
    <mergeCell ref="A73:A74"/>
    <mergeCell ref="L73:L74"/>
    <mergeCell ref="K73:K74"/>
    <mergeCell ref="J73:J74"/>
    <mergeCell ref="I73:I74"/>
    <mergeCell ref="H73:H74"/>
    <mergeCell ref="G73:G74"/>
    <mergeCell ref="F75:F76"/>
    <mergeCell ref="E75:E76"/>
    <mergeCell ref="D75:D76"/>
    <mergeCell ref="C75:C76"/>
    <mergeCell ref="B75:B76"/>
    <mergeCell ref="A75:A76"/>
    <mergeCell ref="L75:L76"/>
    <mergeCell ref="K75:K76"/>
    <mergeCell ref="J75:J76"/>
    <mergeCell ref="I75:I76"/>
    <mergeCell ref="H75:H76"/>
    <mergeCell ref="G75:G76"/>
    <mergeCell ref="F77:F78"/>
    <mergeCell ref="E77:E78"/>
    <mergeCell ref="D77:D78"/>
    <mergeCell ref="C77:C78"/>
    <mergeCell ref="B77:B78"/>
    <mergeCell ref="A77:A78"/>
    <mergeCell ref="L77:L78"/>
    <mergeCell ref="K77:K78"/>
    <mergeCell ref="J77:J78"/>
    <mergeCell ref="I77:I78"/>
    <mergeCell ref="H77:H78"/>
    <mergeCell ref="G77:G78"/>
    <mergeCell ref="F79:F80"/>
    <mergeCell ref="E79:E80"/>
    <mergeCell ref="D79:D80"/>
    <mergeCell ref="C79:C80"/>
    <mergeCell ref="B79:B80"/>
    <mergeCell ref="A79:A80"/>
    <mergeCell ref="L79:L80"/>
    <mergeCell ref="K79:K80"/>
    <mergeCell ref="J79:J80"/>
    <mergeCell ref="I79:I80"/>
    <mergeCell ref="H79:H80"/>
    <mergeCell ref="G79:G80"/>
    <mergeCell ref="F81:F82"/>
    <mergeCell ref="E81:E82"/>
    <mergeCell ref="D81:D82"/>
    <mergeCell ref="C81:C82"/>
    <mergeCell ref="B81:B82"/>
    <mergeCell ref="A81:A82"/>
    <mergeCell ref="L81:L82"/>
    <mergeCell ref="K81:K82"/>
    <mergeCell ref="J81:J82"/>
    <mergeCell ref="I81:I82"/>
    <mergeCell ref="H81:H82"/>
    <mergeCell ref="G81:G82"/>
    <mergeCell ref="F83:F84"/>
    <mergeCell ref="E83:E84"/>
    <mergeCell ref="D83:D84"/>
    <mergeCell ref="C83:C84"/>
    <mergeCell ref="B83:B84"/>
    <mergeCell ref="A83:A84"/>
    <mergeCell ref="L83:L84"/>
    <mergeCell ref="K83:K84"/>
    <mergeCell ref="J83:J84"/>
    <mergeCell ref="I83:I84"/>
    <mergeCell ref="H83:H84"/>
    <mergeCell ref="G83:G84"/>
    <mergeCell ref="F85:F86"/>
    <mergeCell ref="E85:E86"/>
    <mergeCell ref="D85:D86"/>
    <mergeCell ref="C85:C86"/>
    <mergeCell ref="B85:B86"/>
    <mergeCell ref="A85:A86"/>
    <mergeCell ref="L85:L86"/>
    <mergeCell ref="K85:K86"/>
    <mergeCell ref="J85:J86"/>
    <mergeCell ref="I85:I86"/>
    <mergeCell ref="H85:H86"/>
    <mergeCell ref="G85:G86"/>
    <mergeCell ref="F87:F88"/>
    <mergeCell ref="E87:E88"/>
    <mergeCell ref="D87:D88"/>
    <mergeCell ref="C87:C88"/>
    <mergeCell ref="B87:B88"/>
    <mergeCell ref="A87:A88"/>
    <mergeCell ref="L87:L88"/>
    <mergeCell ref="K87:K88"/>
    <mergeCell ref="J87:J88"/>
    <mergeCell ref="I87:I88"/>
    <mergeCell ref="H87:H88"/>
    <mergeCell ref="G87:G88"/>
    <mergeCell ref="F89:F90"/>
    <mergeCell ref="E89:E90"/>
    <mergeCell ref="D89:D90"/>
    <mergeCell ref="C89:C90"/>
    <mergeCell ref="B89:B90"/>
    <mergeCell ref="A89:A90"/>
    <mergeCell ref="L89:L90"/>
    <mergeCell ref="K89:K90"/>
    <mergeCell ref="J89:J90"/>
    <mergeCell ref="I89:I90"/>
    <mergeCell ref="H89:H90"/>
    <mergeCell ref="G89:G90"/>
    <mergeCell ref="F91:F92"/>
    <mergeCell ref="E91:E92"/>
    <mergeCell ref="D91:D92"/>
    <mergeCell ref="C91:C92"/>
    <mergeCell ref="B91:B92"/>
    <mergeCell ref="A91:A92"/>
    <mergeCell ref="L91:L92"/>
    <mergeCell ref="K91:K92"/>
    <mergeCell ref="J91:J92"/>
    <mergeCell ref="I91:I92"/>
    <mergeCell ref="H91:H92"/>
    <mergeCell ref="G91:G92"/>
    <mergeCell ref="F93:F94"/>
    <mergeCell ref="E93:E94"/>
    <mergeCell ref="D93:D94"/>
    <mergeCell ref="C93:C94"/>
    <mergeCell ref="B93:B94"/>
    <mergeCell ref="A93:A94"/>
    <mergeCell ref="L93:L94"/>
    <mergeCell ref="K93:K94"/>
    <mergeCell ref="J93:J94"/>
    <mergeCell ref="I93:I94"/>
    <mergeCell ref="H93:H94"/>
    <mergeCell ref="G93:G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List</vt:lpstr>
      <vt:lpstr>Sheet3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2016-10-21T14:39:51Z</dcterms:created>
  <dcterms:modified xsi:type="dcterms:W3CDTF">2016-10-21T18:17:33Z</dcterms:modified>
</cp:coreProperties>
</file>