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11740" yWindow="1340" windowWidth="21340" windowHeight="15640" tabRatio="500" activeTab="1"/>
  </bookViews>
  <sheets>
    <sheet name="July 2018" sheetId="1" r:id="rId1"/>
    <sheet name="Past Change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2" l="1"/>
  <c r="D54" i="2"/>
  <c r="B54" i="2"/>
  <c r="C36" i="2"/>
  <c r="D36" i="2"/>
  <c r="B36" i="2"/>
  <c r="C18" i="2"/>
  <c r="D18" i="2"/>
  <c r="B18" i="2"/>
  <c r="C42" i="2"/>
  <c r="D42" i="2"/>
  <c r="B42" i="2"/>
  <c r="C30" i="2"/>
  <c r="D30" i="2"/>
  <c r="B30" i="2"/>
  <c r="C60" i="2"/>
  <c r="D60" i="2"/>
  <c r="B60" i="2"/>
  <c r="C48" i="2"/>
  <c r="D48" i="2"/>
  <c r="B48" i="2"/>
  <c r="C24" i="2"/>
  <c r="D24" i="2"/>
  <c r="B24" i="2"/>
  <c r="C12" i="2"/>
  <c r="D12" i="2"/>
  <c r="B12" i="2"/>
  <c r="C6" i="2"/>
  <c r="D6" i="2"/>
  <c r="B6" i="2"/>
  <c r="W102" i="1"/>
  <c r="AE102" i="1"/>
  <c r="V102" i="1"/>
  <c r="AD102" i="1"/>
  <c r="U102" i="1"/>
  <c r="AC102" i="1"/>
  <c r="T102" i="1"/>
  <c r="AB102" i="1"/>
  <c r="S102" i="1"/>
  <c r="AA102" i="1"/>
  <c r="R102" i="1"/>
  <c r="Z102" i="1"/>
  <c r="W101" i="1"/>
  <c r="AE101" i="1"/>
  <c r="V101" i="1"/>
  <c r="AD101" i="1"/>
  <c r="U101" i="1"/>
  <c r="AC101" i="1"/>
  <c r="T101" i="1"/>
  <c r="AB101" i="1"/>
  <c r="S101" i="1"/>
  <c r="AA101" i="1"/>
  <c r="R101" i="1"/>
  <c r="Z101" i="1"/>
  <c r="W100" i="1"/>
  <c r="AE100" i="1"/>
  <c r="V100" i="1"/>
  <c r="AD100" i="1"/>
  <c r="U100" i="1"/>
  <c r="AC100" i="1"/>
  <c r="T100" i="1"/>
  <c r="AB100" i="1"/>
  <c r="S100" i="1"/>
  <c r="AA100" i="1"/>
  <c r="R100" i="1"/>
  <c r="Z100" i="1"/>
  <c r="W99" i="1"/>
  <c r="AE99" i="1"/>
  <c r="V99" i="1"/>
  <c r="AD99" i="1"/>
  <c r="U99" i="1"/>
  <c r="AC99" i="1"/>
  <c r="T99" i="1"/>
  <c r="AB99" i="1"/>
  <c r="S99" i="1"/>
  <c r="AA99" i="1"/>
  <c r="R99" i="1"/>
  <c r="Z99" i="1"/>
  <c r="W98" i="1"/>
  <c r="AE98" i="1"/>
  <c r="V98" i="1"/>
  <c r="AD98" i="1"/>
  <c r="U98" i="1"/>
  <c r="AC98" i="1"/>
  <c r="T98" i="1"/>
  <c r="AB98" i="1"/>
  <c r="S98" i="1"/>
  <c r="AA98" i="1"/>
  <c r="R98" i="1"/>
  <c r="Z98" i="1"/>
  <c r="W97" i="1"/>
  <c r="AE97" i="1"/>
  <c r="V97" i="1"/>
  <c r="AD97" i="1"/>
  <c r="U97" i="1"/>
  <c r="AC97" i="1"/>
  <c r="T97" i="1"/>
  <c r="AB97" i="1"/>
  <c r="S97" i="1"/>
  <c r="AA97" i="1"/>
  <c r="R97" i="1"/>
  <c r="Z97" i="1"/>
  <c r="W96" i="1"/>
  <c r="AE96" i="1"/>
  <c r="V96" i="1"/>
  <c r="AD96" i="1"/>
  <c r="U96" i="1"/>
  <c r="AC96" i="1"/>
  <c r="T96" i="1"/>
  <c r="AB96" i="1"/>
  <c r="S96" i="1"/>
  <c r="AA96" i="1"/>
  <c r="R96" i="1"/>
  <c r="Z96" i="1"/>
  <c r="W95" i="1"/>
  <c r="AE95" i="1"/>
  <c r="V95" i="1"/>
  <c r="AD95" i="1"/>
  <c r="U95" i="1"/>
  <c r="AC95" i="1"/>
  <c r="T95" i="1"/>
  <c r="AB95" i="1"/>
  <c r="S95" i="1"/>
  <c r="AA95" i="1"/>
  <c r="R95" i="1"/>
  <c r="Z95" i="1"/>
  <c r="W94" i="1"/>
  <c r="AE94" i="1"/>
  <c r="V94" i="1"/>
  <c r="AD94" i="1"/>
  <c r="U94" i="1"/>
  <c r="AC94" i="1"/>
  <c r="T94" i="1"/>
  <c r="AB94" i="1"/>
  <c r="S94" i="1"/>
  <c r="AA94" i="1"/>
  <c r="R94" i="1"/>
  <c r="Z94" i="1"/>
  <c r="W93" i="1"/>
  <c r="AE93" i="1"/>
  <c r="V93" i="1"/>
  <c r="AD93" i="1"/>
  <c r="U93" i="1"/>
  <c r="AC93" i="1"/>
  <c r="T93" i="1"/>
  <c r="AB93" i="1"/>
  <c r="S93" i="1"/>
  <c r="AA93" i="1"/>
  <c r="R93" i="1"/>
  <c r="Z93" i="1"/>
  <c r="W92" i="1"/>
  <c r="AE92" i="1"/>
  <c r="V92" i="1"/>
  <c r="AD92" i="1"/>
  <c r="U92" i="1"/>
  <c r="AC92" i="1"/>
  <c r="T92" i="1"/>
  <c r="AB92" i="1"/>
  <c r="S92" i="1"/>
  <c r="AA92" i="1"/>
  <c r="R92" i="1"/>
  <c r="Z92" i="1"/>
  <c r="W91" i="1"/>
  <c r="AE91" i="1"/>
  <c r="V91" i="1"/>
  <c r="AD91" i="1"/>
  <c r="U91" i="1"/>
  <c r="AC91" i="1"/>
  <c r="T91" i="1"/>
  <c r="AB91" i="1"/>
  <c r="S91" i="1"/>
  <c r="AA91" i="1"/>
  <c r="R91" i="1"/>
  <c r="Z91" i="1"/>
  <c r="W90" i="1"/>
  <c r="AE90" i="1"/>
  <c r="V90" i="1"/>
  <c r="AD90" i="1"/>
  <c r="U90" i="1"/>
  <c r="AC90" i="1"/>
  <c r="T90" i="1"/>
  <c r="AB90" i="1"/>
  <c r="S90" i="1"/>
  <c r="AA90" i="1"/>
  <c r="R90" i="1"/>
  <c r="Z90" i="1"/>
  <c r="W89" i="1"/>
  <c r="AE89" i="1"/>
  <c r="V89" i="1"/>
  <c r="AD89" i="1"/>
  <c r="U89" i="1"/>
  <c r="AC89" i="1"/>
  <c r="T89" i="1"/>
  <c r="AB89" i="1"/>
  <c r="S89" i="1"/>
  <c r="AA89" i="1"/>
  <c r="R89" i="1"/>
  <c r="Z89" i="1"/>
  <c r="W88" i="1"/>
  <c r="AE88" i="1"/>
  <c r="V88" i="1"/>
  <c r="AD88" i="1"/>
  <c r="U88" i="1"/>
  <c r="AC88" i="1"/>
  <c r="T88" i="1"/>
  <c r="AB88" i="1"/>
  <c r="S88" i="1"/>
  <c r="AA88" i="1"/>
  <c r="R88" i="1"/>
  <c r="Z88" i="1"/>
  <c r="W87" i="1"/>
  <c r="AE87" i="1"/>
  <c r="V87" i="1"/>
  <c r="AD87" i="1"/>
  <c r="U87" i="1"/>
  <c r="AC87" i="1"/>
  <c r="T87" i="1"/>
  <c r="AB87" i="1"/>
  <c r="S87" i="1"/>
  <c r="AA87" i="1"/>
  <c r="R87" i="1"/>
  <c r="Z87" i="1"/>
  <c r="W86" i="1"/>
  <c r="AE86" i="1"/>
  <c r="V86" i="1"/>
  <c r="AD86" i="1"/>
  <c r="U86" i="1"/>
  <c r="AC86" i="1"/>
  <c r="T86" i="1"/>
  <c r="AB86" i="1"/>
  <c r="S86" i="1"/>
  <c r="AA86" i="1"/>
  <c r="R86" i="1"/>
  <c r="Z86" i="1"/>
  <c r="W85" i="1"/>
  <c r="AE85" i="1"/>
  <c r="V85" i="1"/>
  <c r="AD85" i="1"/>
  <c r="U85" i="1"/>
  <c r="AC85" i="1"/>
  <c r="T85" i="1"/>
  <c r="AB85" i="1"/>
  <c r="S85" i="1"/>
  <c r="AA85" i="1"/>
  <c r="R85" i="1"/>
  <c r="Z85" i="1"/>
  <c r="W84" i="1"/>
  <c r="AE84" i="1"/>
  <c r="V84" i="1"/>
  <c r="AD84" i="1"/>
  <c r="U84" i="1"/>
  <c r="AC84" i="1"/>
  <c r="T84" i="1"/>
  <c r="AB84" i="1"/>
  <c r="S84" i="1"/>
  <c r="AA84" i="1"/>
  <c r="R84" i="1"/>
  <c r="Z84" i="1"/>
  <c r="W83" i="1"/>
  <c r="AE83" i="1"/>
  <c r="V83" i="1"/>
  <c r="AD83" i="1"/>
  <c r="U83" i="1"/>
  <c r="AC83" i="1"/>
  <c r="T83" i="1"/>
  <c r="AB83" i="1"/>
  <c r="S83" i="1"/>
  <c r="AA83" i="1"/>
  <c r="R83" i="1"/>
  <c r="Z83" i="1"/>
  <c r="W82" i="1"/>
  <c r="AE82" i="1"/>
  <c r="V82" i="1"/>
  <c r="AD82" i="1"/>
  <c r="U82" i="1"/>
  <c r="AC82" i="1"/>
  <c r="T82" i="1"/>
  <c r="AB82" i="1"/>
  <c r="S82" i="1"/>
  <c r="AA82" i="1"/>
  <c r="R82" i="1"/>
  <c r="Z82" i="1"/>
  <c r="W81" i="1"/>
  <c r="AE81" i="1"/>
  <c r="V81" i="1"/>
  <c r="AD81" i="1"/>
  <c r="U81" i="1"/>
  <c r="AC81" i="1"/>
  <c r="T81" i="1"/>
  <c r="AB81" i="1"/>
  <c r="S81" i="1"/>
  <c r="AA81" i="1"/>
  <c r="R81" i="1"/>
  <c r="Z81" i="1"/>
  <c r="W80" i="1"/>
  <c r="AE80" i="1"/>
  <c r="V80" i="1"/>
  <c r="AD80" i="1"/>
  <c r="U80" i="1"/>
  <c r="AC80" i="1"/>
  <c r="T80" i="1"/>
  <c r="AB80" i="1"/>
  <c r="S80" i="1"/>
  <c r="AA80" i="1"/>
  <c r="R80" i="1"/>
  <c r="Z80" i="1"/>
  <c r="W79" i="1"/>
  <c r="AE79" i="1"/>
  <c r="V79" i="1"/>
  <c r="AD79" i="1"/>
  <c r="U79" i="1"/>
  <c r="AC79" i="1"/>
  <c r="T79" i="1"/>
  <c r="AB79" i="1"/>
  <c r="S79" i="1"/>
  <c r="AA79" i="1"/>
  <c r="R79" i="1"/>
  <c r="Z79" i="1"/>
  <c r="W78" i="1"/>
  <c r="AE78" i="1"/>
  <c r="V78" i="1"/>
  <c r="AD78" i="1"/>
  <c r="U78" i="1"/>
  <c r="AC78" i="1"/>
  <c r="T78" i="1"/>
  <c r="AB78" i="1"/>
  <c r="S78" i="1"/>
  <c r="AA78" i="1"/>
  <c r="R78" i="1"/>
  <c r="Z78" i="1"/>
  <c r="W77" i="1"/>
  <c r="AE77" i="1"/>
  <c r="V77" i="1"/>
  <c r="AD77" i="1"/>
  <c r="U77" i="1"/>
  <c r="AC77" i="1"/>
  <c r="T77" i="1"/>
  <c r="AB77" i="1"/>
  <c r="S77" i="1"/>
  <c r="AA77" i="1"/>
  <c r="R77" i="1"/>
  <c r="Z77" i="1"/>
  <c r="W76" i="1"/>
  <c r="AE76" i="1"/>
  <c r="V76" i="1"/>
  <c r="AD76" i="1"/>
  <c r="U76" i="1"/>
  <c r="AC76" i="1"/>
  <c r="T76" i="1"/>
  <c r="AB76" i="1"/>
  <c r="S76" i="1"/>
  <c r="AA76" i="1"/>
  <c r="R76" i="1"/>
  <c r="Z76" i="1"/>
  <c r="W75" i="1"/>
  <c r="AE75" i="1"/>
  <c r="V75" i="1"/>
  <c r="AD75" i="1"/>
  <c r="U75" i="1"/>
  <c r="AC75" i="1"/>
  <c r="T75" i="1"/>
  <c r="AB75" i="1"/>
  <c r="S75" i="1"/>
  <c r="AA75" i="1"/>
  <c r="R75" i="1"/>
  <c r="Z75" i="1"/>
  <c r="W74" i="1"/>
  <c r="AE74" i="1"/>
  <c r="V74" i="1"/>
  <c r="AD74" i="1"/>
  <c r="U74" i="1"/>
  <c r="AC74" i="1"/>
  <c r="T74" i="1"/>
  <c r="AB74" i="1"/>
  <c r="S74" i="1"/>
  <c r="AA74" i="1"/>
  <c r="R74" i="1"/>
  <c r="Z74" i="1"/>
  <c r="W73" i="1"/>
  <c r="AE73" i="1"/>
  <c r="V73" i="1"/>
  <c r="AD73" i="1"/>
  <c r="U73" i="1"/>
  <c r="AC73" i="1"/>
  <c r="T73" i="1"/>
  <c r="AB73" i="1"/>
  <c r="S73" i="1"/>
  <c r="AA73" i="1"/>
  <c r="R73" i="1"/>
  <c r="Z73" i="1"/>
  <c r="W72" i="1"/>
  <c r="AE72" i="1"/>
  <c r="V72" i="1"/>
  <c r="AD72" i="1"/>
  <c r="U72" i="1"/>
  <c r="AC72" i="1"/>
  <c r="T72" i="1"/>
  <c r="AB72" i="1"/>
  <c r="S72" i="1"/>
  <c r="AA72" i="1"/>
  <c r="R72" i="1"/>
  <c r="Z72" i="1"/>
  <c r="W71" i="1"/>
  <c r="AE71" i="1"/>
  <c r="V71" i="1"/>
  <c r="AD71" i="1"/>
  <c r="U71" i="1"/>
  <c r="AC71" i="1"/>
  <c r="T71" i="1"/>
  <c r="AB71" i="1"/>
  <c r="S71" i="1"/>
  <c r="AA71" i="1"/>
  <c r="R71" i="1"/>
  <c r="Z71" i="1"/>
  <c r="W70" i="1"/>
  <c r="AE70" i="1"/>
  <c r="V70" i="1"/>
  <c r="AD70" i="1"/>
  <c r="U70" i="1"/>
  <c r="AC70" i="1"/>
  <c r="T70" i="1"/>
  <c r="AB70" i="1"/>
  <c r="S70" i="1"/>
  <c r="AA70" i="1"/>
  <c r="R70" i="1"/>
  <c r="Z70" i="1"/>
  <c r="W69" i="1"/>
  <c r="AE69" i="1"/>
  <c r="V69" i="1"/>
  <c r="AD69" i="1"/>
  <c r="U69" i="1"/>
  <c r="AC69" i="1"/>
  <c r="T69" i="1"/>
  <c r="AB69" i="1"/>
  <c r="S69" i="1"/>
  <c r="AA69" i="1"/>
  <c r="R69" i="1"/>
  <c r="Z69" i="1"/>
  <c r="W68" i="1"/>
  <c r="AE68" i="1"/>
  <c r="V68" i="1"/>
  <c r="AD68" i="1"/>
  <c r="U68" i="1"/>
  <c r="AC68" i="1"/>
  <c r="T68" i="1"/>
  <c r="AB68" i="1"/>
  <c r="S68" i="1"/>
  <c r="AA68" i="1"/>
  <c r="R68" i="1"/>
  <c r="Z68" i="1"/>
  <c r="W67" i="1"/>
  <c r="AE67" i="1"/>
  <c r="V67" i="1"/>
  <c r="AD67" i="1"/>
  <c r="U67" i="1"/>
  <c r="AC67" i="1"/>
  <c r="T67" i="1"/>
  <c r="AB67" i="1"/>
  <c r="S67" i="1"/>
  <c r="AA67" i="1"/>
  <c r="R67" i="1"/>
  <c r="Z67" i="1"/>
  <c r="W66" i="1"/>
  <c r="AE66" i="1"/>
  <c r="V66" i="1"/>
  <c r="AD66" i="1"/>
  <c r="U66" i="1"/>
  <c r="AC66" i="1"/>
  <c r="T66" i="1"/>
  <c r="AB66" i="1"/>
  <c r="S66" i="1"/>
  <c r="AA66" i="1"/>
  <c r="R66" i="1"/>
  <c r="Z66" i="1"/>
  <c r="W65" i="1"/>
  <c r="AE65" i="1"/>
  <c r="V65" i="1"/>
  <c r="AD65" i="1"/>
  <c r="U65" i="1"/>
  <c r="AC65" i="1"/>
  <c r="T65" i="1"/>
  <c r="AB65" i="1"/>
  <c r="S65" i="1"/>
  <c r="AA65" i="1"/>
  <c r="R65" i="1"/>
  <c r="Z65" i="1"/>
  <c r="W64" i="1"/>
  <c r="AE64" i="1"/>
  <c r="V64" i="1"/>
  <c r="AD64" i="1"/>
  <c r="U64" i="1"/>
  <c r="AC64" i="1"/>
  <c r="T64" i="1"/>
  <c r="AB64" i="1"/>
  <c r="S64" i="1"/>
  <c r="AA64" i="1"/>
  <c r="R64" i="1"/>
  <c r="Z64" i="1"/>
  <c r="W63" i="1"/>
  <c r="AE63" i="1"/>
  <c r="V63" i="1"/>
  <c r="AD63" i="1"/>
  <c r="U63" i="1"/>
  <c r="AC63" i="1"/>
  <c r="T63" i="1"/>
  <c r="AB63" i="1"/>
  <c r="S63" i="1"/>
  <c r="AA63" i="1"/>
  <c r="R63" i="1"/>
  <c r="Z63" i="1"/>
  <c r="W62" i="1"/>
  <c r="AE62" i="1"/>
  <c r="V62" i="1"/>
  <c r="AD62" i="1"/>
  <c r="U62" i="1"/>
  <c r="AC62" i="1"/>
  <c r="T62" i="1"/>
  <c r="AB62" i="1"/>
  <c r="S62" i="1"/>
  <c r="AA62" i="1"/>
  <c r="R62" i="1"/>
  <c r="Z62" i="1"/>
  <c r="W61" i="1"/>
  <c r="AE61" i="1"/>
  <c r="V61" i="1"/>
  <c r="AD61" i="1"/>
  <c r="U61" i="1"/>
  <c r="AC61" i="1"/>
  <c r="T61" i="1"/>
  <c r="AB61" i="1"/>
  <c r="S61" i="1"/>
  <c r="AA61" i="1"/>
  <c r="R61" i="1"/>
  <c r="Z61" i="1"/>
  <c r="W60" i="1"/>
  <c r="AE60" i="1"/>
  <c r="V60" i="1"/>
  <c r="AD60" i="1"/>
  <c r="U60" i="1"/>
  <c r="AC60" i="1"/>
  <c r="T60" i="1"/>
  <c r="AB60" i="1"/>
  <c r="S60" i="1"/>
  <c r="AA60" i="1"/>
  <c r="R60" i="1"/>
  <c r="Z60" i="1"/>
  <c r="W59" i="1"/>
  <c r="AE59" i="1"/>
  <c r="V59" i="1"/>
  <c r="AD59" i="1"/>
  <c r="U59" i="1"/>
  <c r="AC59" i="1"/>
  <c r="T59" i="1"/>
  <c r="AB59" i="1"/>
  <c r="S59" i="1"/>
  <c r="AA59" i="1"/>
  <c r="R59" i="1"/>
  <c r="Z59" i="1"/>
  <c r="W58" i="1"/>
  <c r="AE58" i="1"/>
  <c r="V58" i="1"/>
  <c r="AD58" i="1"/>
  <c r="U58" i="1"/>
  <c r="AC58" i="1"/>
  <c r="T58" i="1"/>
  <c r="AB58" i="1"/>
  <c r="S58" i="1"/>
  <c r="AA58" i="1"/>
  <c r="R58" i="1"/>
  <c r="Z58" i="1"/>
  <c r="W57" i="1"/>
  <c r="AE57" i="1"/>
  <c r="V57" i="1"/>
  <c r="AD57" i="1"/>
  <c r="U57" i="1"/>
  <c r="AC57" i="1"/>
  <c r="T57" i="1"/>
  <c r="AB57" i="1"/>
  <c r="S57" i="1"/>
  <c r="AA57" i="1"/>
  <c r="R57" i="1"/>
  <c r="Z57" i="1"/>
  <c r="W56" i="1"/>
  <c r="AE56" i="1"/>
  <c r="V56" i="1"/>
  <c r="AD56" i="1"/>
  <c r="U56" i="1"/>
  <c r="AC56" i="1"/>
  <c r="T56" i="1"/>
  <c r="AB56" i="1"/>
  <c r="S56" i="1"/>
  <c r="AA56" i="1"/>
  <c r="R56" i="1"/>
  <c r="Z56" i="1"/>
  <c r="W55" i="1"/>
  <c r="AE55" i="1"/>
  <c r="V55" i="1"/>
  <c r="AD55" i="1"/>
  <c r="U55" i="1"/>
  <c r="AC55" i="1"/>
  <c r="T55" i="1"/>
  <c r="AB55" i="1"/>
  <c r="S55" i="1"/>
  <c r="AA55" i="1"/>
  <c r="R55" i="1"/>
  <c r="Z55" i="1"/>
  <c r="W54" i="1"/>
  <c r="AE54" i="1"/>
  <c r="V54" i="1"/>
  <c r="AD54" i="1"/>
  <c r="U54" i="1"/>
  <c r="AC54" i="1"/>
  <c r="T54" i="1"/>
  <c r="AB54" i="1"/>
  <c r="S54" i="1"/>
  <c r="AA54" i="1"/>
  <c r="R54" i="1"/>
  <c r="Z54" i="1"/>
  <c r="W53" i="1"/>
  <c r="AE53" i="1"/>
  <c r="V53" i="1"/>
  <c r="AD53" i="1"/>
  <c r="U53" i="1"/>
  <c r="AC53" i="1"/>
  <c r="T53" i="1"/>
  <c r="AB53" i="1"/>
  <c r="S53" i="1"/>
  <c r="AA53" i="1"/>
  <c r="R53" i="1"/>
  <c r="Z53" i="1"/>
  <c r="W52" i="1"/>
  <c r="AE52" i="1"/>
  <c r="V52" i="1"/>
  <c r="AD52" i="1"/>
  <c r="U52" i="1"/>
  <c r="AC52" i="1"/>
  <c r="T52" i="1"/>
  <c r="AB52" i="1"/>
  <c r="S52" i="1"/>
  <c r="AA52" i="1"/>
  <c r="R52" i="1"/>
  <c r="Z52" i="1"/>
  <c r="W51" i="1"/>
  <c r="AE51" i="1"/>
  <c r="V51" i="1"/>
  <c r="AD51" i="1"/>
  <c r="U51" i="1"/>
  <c r="AC51" i="1"/>
  <c r="T51" i="1"/>
  <c r="AB51" i="1"/>
  <c r="S51" i="1"/>
  <c r="AA51" i="1"/>
  <c r="R51" i="1"/>
  <c r="Z51" i="1"/>
  <c r="W50" i="1"/>
  <c r="AE50" i="1"/>
  <c r="V50" i="1"/>
  <c r="AD50" i="1"/>
  <c r="U50" i="1"/>
  <c r="AC50" i="1"/>
  <c r="T50" i="1"/>
  <c r="AB50" i="1"/>
  <c r="S50" i="1"/>
  <c r="AA50" i="1"/>
  <c r="R50" i="1"/>
  <c r="Z50" i="1"/>
  <c r="W49" i="1"/>
  <c r="AE49" i="1"/>
  <c r="V49" i="1"/>
  <c r="AD49" i="1"/>
  <c r="U49" i="1"/>
  <c r="AC49" i="1"/>
  <c r="T49" i="1"/>
  <c r="AB49" i="1"/>
  <c r="S49" i="1"/>
  <c r="AA49" i="1"/>
  <c r="R49" i="1"/>
  <c r="Z49" i="1"/>
  <c r="W48" i="1"/>
  <c r="AE48" i="1"/>
  <c r="V48" i="1"/>
  <c r="AD48" i="1"/>
  <c r="U48" i="1"/>
  <c r="AC48" i="1"/>
  <c r="T48" i="1"/>
  <c r="AB48" i="1"/>
  <c r="S48" i="1"/>
  <c r="AA48" i="1"/>
  <c r="R48" i="1"/>
  <c r="Z48" i="1"/>
  <c r="W47" i="1"/>
  <c r="AE47" i="1"/>
  <c r="V47" i="1"/>
  <c r="AD47" i="1"/>
  <c r="U47" i="1"/>
  <c r="AC47" i="1"/>
  <c r="T47" i="1"/>
  <c r="AB47" i="1"/>
  <c r="S47" i="1"/>
  <c r="AA47" i="1"/>
  <c r="R47" i="1"/>
  <c r="Z47" i="1"/>
  <c r="W46" i="1"/>
  <c r="AE46" i="1"/>
  <c r="V46" i="1"/>
  <c r="AD46" i="1"/>
  <c r="U46" i="1"/>
  <c r="AC46" i="1"/>
  <c r="T46" i="1"/>
  <c r="AB46" i="1"/>
  <c r="S46" i="1"/>
  <c r="AA46" i="1"/>
  <c r="R46" i="1"/>
  <c r="Z46" i="1"/>
  <c r="W45" i="1"/>
  <c r="AE45" i="1"/>
  <c r="V45" i="1"/>
  <c r="AD45" i="1"/>
  <c r="U45" i="1"/>
  <c r="AC45" i="1"/>
  <c r="T45" i="1"/>
  <c r="AB45" i="1"/>
  <c r="S45" i="1"/>
  <c r="AA45" i="1"/>
  <c r="R45" i="1"/>
  <c r="Z45" i="1"/>
  <c r="W44" i="1"/>
  <c r="AE44" i="1"/>
  <c r="V44" i="1"/>
  <c r="AD44" i="1"/>
  <c r="U44" i="1"/>
  <c r="AC44" i="1"/>
  <c r="T44" i="1"/>
  <c r="AB44" i="1"/>
  <c r="S44" i="1"/>
  <c r="AA44" i="1"/>
  <c r="R44" i="1"/>
  <c r="Z44" i="1"/>
  <c r="W43" i="1"/>
  <c r="AE43" i="1"/>
  <c r="V43" i="1"/>
  <c r="AD43" i="1"/>
  <c r="U43" i="1"/>
  <c r="AC43" i="1"/>
  <c r="T43" i="1"/>
  <c r="AB43" i="1"/>
  <c r="S43" i="1"/>
  <c r="AA43" i="1"/>
  <c r="R43" i="1"/>
  <c r="Z43" i="1"/>
  <c r="W42" i="1"/>
  <c r="AE42" i="1"/>
  <c r="V42" i="1"/>
  <c r="AD42" i="1"/>
  <c r="U42" i="1"/>
  <c r="AC42" i="1"/>
  <c r="T42" i="1"/>
  <c r="AB42" i="1"/>
  <c r="S42" i="1"/>
  <c r="AA42" i="1"/>
  <c r="R42" i="1"/>
  <c r="Z42" i="1"/>
  <c r="W41" i="1"/>
  <c r="AE41" i="1"/>
  <c r="V41" i="1"/>
  <c r="AD41" i="1"/>
  <c r="U41" i="1"/>
  <c r="AC41" i="1"/>
  <c r="T41" i="1"/>
  <c r="AB41" i="1"/>
  <c r="S41" i="1"/>
  <c r="AA41" i="1"/>
  <c r="R41" i="1"/>
  <c r="Z41" i="1"/>
  <c r="W40" i="1"/>
  <c r="AE40" i="1"/>
  <c r="V40" i="1"/>
  <c r="AD40" i="1"/>
  <c r="U40" i="1"/>
  <c r="AC40" i="1"/>
  <c r="T40" i="1"/>
  <c r="AB40" i="1"/>
  <c r="S40" i="1"/>
  <c r="AA40" i="1"/>
  <c r="R40" i="1"/>
  <c r="Z40" i="1"/>
  <c r="W39" i="1"/>
  <c r="AE39" i="1"/>
  <c r="V39" i="1"/>
  <c r="AD39" i="1"/>
  <c r="U39" i="1"/>
  <c r="AC39" i="1"/>
  <c r="T39" i="1"/>
  <c r="AB39" i="1"/>
  <c r="S39" i="1"/>
  <c r="AA39" i="1"/>
  <c r="R39" i="1"/>
  <c r="Z39" i="1"/>
  <c r="W38" i="1"/>
  <c r="AE38" i="1"/>
  <c r="V38" i="1"/>
  <c r="AD38" i="1"/>
  <c r="U38" i="1"/>
  <c r="AC38" i="1"/>
  <c r="T38" i="1"/>
  <c r="AB38" i="1"/>
  <c r="S38" i="1"/>
  <c r="AA38" i="1"/>
  <c r="R38" i="1"/>
  <c r="Z38" i="1"/>
  <c r="W37" i="1"/>
  <c r="AE37" i="1"/>
  <c r="V37" i="1"/>
  <c r="AD37" i="1"/>
  <c r="U37" i="1"/>
  <c r="AC37" i="1"/>
  <c r="T37" i="1"/>
  <c r="AB37" i="1"/>
  <c r="S37" i="1"/>
  <c r="AA37" i="1"/>
  <c r="R37" i="1"/>
  <c r="Z37" i="1"/>
  <c r="W36" i="1"/>
  <c r="AE36" i="1"/>
  <c r="V36" i="1"/>
  <c r="AD36" i="1"/>
  <c r="U36" i="1"/>
  <c r="AC36" i="1"/>
  <c r="T36" i="1"/>
  <c r="AB36" i="1"/>
  <c r="S36" i="1"/>
  <c r="AA36" i="1"/>
  <c r="R36" i="1"/>
  <c r="Z36" i="1"/>
  <c r="W35" i="1"/>
  <c r="AE35" i="1"/>
  <c r="V35" i="1"/>
  <c r="AD35" i="1"/>
  <c r="U35" i="1"/>
  <c r="AC35" i="1"/>
  <c r="T35" i="1"/>
  <c r="AB35" i="1"/>
  <c r="S35" i="1"/>
  <c r="AA35" i="1"/>
  <c r="R35" i="1"/>
  <c r="Z35" i="1"/>
  <c r="W34" i="1"/>
  <c r="AE34" i="1"/>
  <c r="V34" i="1"/>
  <c r="AD34" i="1"/>
  <c r="U34" i="1"/>
  <c r="AC34" i="1"/>
  <c r="T34" i="1"/>
  <c r="AB34" i="1"/>
  <c r="S34" i="1"/>
  <c r="AA34" i="1"/>
  <c r="R34" i="1"/>
  <c r="Z34" i="1"/>
  <c r="W33" i="1"/>
  <c r="AE33" i="1"/>
  <c r="V33" i="1"/>
  <c r="AD33" i="1"/>
  <c r="U33" i="1"/>
  <c r="AC33" i="1"/>
  <c r="T33" i="1"/>
  <c r="AB33" i="1"/>
  <c r="S33" i="1"/>
  <c r="AA33" i="1"/>
  <c r="R33" i="1"/>
  <c r="Z33" i="1"/>
  <c r="W32" i="1"/>
  <c r="AE32" i="1"/>
  <c r="V32" i="1"/>
  <c r="AD32" i="1"/>
  <c r="U32" i="1"/>
  <c r="AC32" i="1"/>
  <c r="T32" i="1"/>
  <c r="AB32" i="1"/>
  <c r="S32" i="1"/>
  <c r="AA32" i="1"/>
  <c r="R32" i="1"/>
  <c r="Z32" i="1"/>
  <c r="W31" i="1"/>
  <c r="AE31" i="1"/>
  <c r="V31" i="1"/>
  <c r="AD31" i="1"/>
  <c r="U31" i="1"/>
  <c r="AC31" i="1"/>
  <c r="T31" i="1"/>
  <c r="AB31" i="1"/>
  <c r="S31" i="1"/>
  <c r="AA31" i="1"/>
  <c r="R31" i="1"/>
  <c r="Z31" i="1"/>
  <c r="W30" i="1"/>
  <c r="AE30" i="1"/>
  <c r="V30" i="1"/>
  <c r="AD30" i="1"/>
  <c r="U30" i="1"/>
  <c r="AC30" i="1"/>
  <c r="T30" i="1"/>
  <c r="AB30" i="1"/>
  <c r="S30" i="1"/>
  <c r="AA30" i="1"/>
  <c r="R30" i="1"/>
  <c r="Z30" i="1"/>
  <c r="W29" i="1"/>
  <c r="AE29" i="1"/>
  <c r="V29" i="1"/>
  <c r="AD29" i="1"/>
  <c r="U29" i="1"/>
  <c r="AC29" i="1"/>
  <c r="T29" i="1"/>
  <c r="AB29" i="1"/>
  <c r="S29" i="1"/>
  <c r="AA29" i="1"/>
  <c r="R29" i="1"/>
  <c r="Z29" i="1"/>
  <c r="W28" i="1"/>
  <c r="AE28" i="1"/>
  <c r="V28" i="1"/>
  <c r="AD28" i="1"/>
  <c r="U28" i="1"/>
  <c r="AC28" i="1"/>
  <c r="T28" i="1"/>
  <c r="AB28" i="1"/>
  <c r="S28" i="1"/>
  <c r="AA28" i="1"/>
  <c r="R28" i="1"/>
  <c r="Z28" i="1"/>
  <c r="W27" i="1"/>
  <c r="AE27" i="1"/>
  <c r="V27" i="1"/>
  <c r="AD27" i="1"/>
  <c r="U27" i="1"/>
  <c r="AC27" i="1"/>
  <c r="T27" i="1"/>
  <c r="AB27" i="1"/>
  <c r="S27" i="1"/>
  <c r="AA27" i="1"/>
  <c r="R27" i="1"/>
  <c r="Z27" i="1"/>
  <c r="W26" i="1"/>
  <c r="AE26" i="1"/>
  <c r="V26" i="1"/>
  <c r="AD26" i="1"/>
  <c r="U26" i="1"/>
  <c r="AC26" i="1"/>
  <c r="T26" i="1"/>
  <c r="AB26" i="1"/>
  <c r="S26" i="1"/>
  <c r="AA26" i="1"/>
  <c r="R26" i="1"/>
  <c r="Z26" i="1"/>
  <c r="W25" i="1"/>
  <c r="AE25" i="1"/>
  <c r="V25" i="1"/>
  <c r="AD25" i="1"/>
  <c r="U25" i="1"/>
  <c r="AC25" i="1"/>
  <c r="T25" i="1"/>
  <c r="AB25" i="1"/>
  <c r="S25" i="1"/>
  <c r="AA25" i="1"/>
  <c r="R25" i="1"/>
  <c r="Z25" i="1"/>
  <c r="W24" i="1"/>
  <c r="AE24" i="1"/>
  <c r="V24" i="1"/>
  <c r="AD24" i="1"/>
  <c r="U24" i="1"/>
  <c r="AC24" i="1"/>
  <c r="T24" i="1"/>
  <c r="AB24" i="1"/>
  <c r="S24" i="1"/>
  <c r="AA24" i="1"/>
  <c r="R24" i="1"/>
  <c r="Z24" i="1"/>
  <c r="W23" i="1"/>
  <c r="AE23" i="1"/>
  <c r="V23" i="1"/>
  <c r="AD23" i="1"/>
  <c r="U23" i="1"/>
  <c r="AC23" i="1"/>
  <c r="T23" i="1"/>
  <c r="AB23" i="1"/>
  <c r="S23" i="1"/>
  <c r="AA23" i="1"/>
  <c r="R23" i="1"/>
  <c r="Z23" i="1"/>
  <c r="W22" i="1"/>
  <c r="AE22" i="1"/>
  <c r="V22" i="1"/>
  <c r="AD22" i="1"/>
  <c r="U22" i="1"/>
  <c r="AC22" i="1"/>
  <c r="T22" i="1"/>
  <c r="AB22" i="1"/>
  <c r="S22" i="1"/>
  <c r="AA22" i="1"/>
  <c r="R22" i="1"/>
  <c r="Z22" i="1"/>
  <c r="W21" i="1"/>
  <c r="AE21" i="1"/>
  <c r="V21" i="1"/>
  <c r="AD21" i="1"/>
  <c r="U21" i="1"/>
  <c r="AC21" i="1"/>
  <c r="T21" i="1"/>
  <c r="AB21" i="1"/>
  <c r="S21" i="1"/>
  <c r="AA21" i="1"/>
  <c r="R21" i="1"/>
  <c r="Z21" i="1"/>
  <c r="W20" i="1"/>
  <c r="AE20" i="1"/>
  <c r="V20" i="1"/>
  <c r="AD20" i="1"/>
  <c r="U20" i="1"/>
  <c r="AC20" i="1"/>
  <c r="T20" i="1"/>
  <c r="AB20" i="1"/>
  <c r="S20" i="1"/>
  <c r="AA20" i="1"/>
  <c r="R20" i="1"/>
  <c r="Z20" i="1"/>
  <c r="W19" i="1"/>
  <c r="AE19" i="1"/>
  <c r="V19" i="1"/>
  <c r="AD19" i="1"/>
  <c r="U19" i="1"/>
  <c r="AC19" i="1"/>
  <c r="T19" i="1"/>
  <c r="AB19" i="1"/>
  <c r="S19" i="1"/>
  <c r="AA19" i="1"/>
  <c r="R19" i="1"/>
  <c r="Z19" i="1"/>
  <c r="W18" i="1"/>
  <c r="AE18" i="1"/>
  <c r="V18" i="1"/>
  <c r="AD18" i="1"/>
  <c r="U18" i="1"/>
  <c r="AC18" i="1"/>
  <c r="T18" i="1"/>
  <c r="AB18" i="1"/>
  <c r="S18" i="1"/>
  <c r="AA18" i="1"/>
  <c r="R18" i="1"/>
  <c r="Z18" i="1"/>
  <c r="W17" i="1"/>
  <c r="AE17" i="1"/>
  <c r="V17" i="1"/>
  <c r="AD17" i="1"/>
  <c r="U17" i="1"/>
  <c r="AC17" i="1"/>
  <c r="T17" i="1"/>
  <c r="AB17" i="1"/>
  <c r="S17" i="1"/>
  <c r="AA17" i="1"/>
  <c r="R17" i="1"/>
  <c r="Z17" i="1"/>
  <c r="W16" i="1"/>
  <c r="AE16" i="1"/>
  <c r="V16" i="1"/>
  <c r="AD16" i="1"/>
  <c r="U16" i="1"/>
  <c r="AC16" i="1"/>
  <c r="T16" i="1"/>
  <c r="AB16" i="1"/>
  <c r="S16" i="1"/>
  <c r="AA16" i="1"/>
  <c r="R16" i="1"/>
  <c r="Z16" i="1"/>
  <c r="W15" i="1"/>
  <c r="AE15" i="1"/>
  <c r="V15" i="1"/>
  <c r="AD15" i="1"/>
  <c r="U15" i="1"/>
  <c r="AC15" i="1"/>
  <c r="T15" i="1"/>
  <c r="AB15" i="1"/>
  <c r="S15" i="1"/>
  <c r="AA15" i="1"/>
  <c r="R15" i="1"/>
  <c r="Z15" i="1"/>
  <c r="W14" i="1"/>
  <c r="AE14" i="1"/>
  <c r="V14" i="1"/>
  <c r="AD14" i="1"/>
  <c r="U14" i="1"/>
  <c r="AC14" i="1"/>
  <c r="T14" i="1"/>
  <c r="AB14" i="1"/>
  <c r="S14" i="1"/>
  <c r="AA14" i="1"/>
  <c r="R14" i="1"/>
  <c r="Z14" i="1"/>
  <c r="W13" i="1"/>
  <c r="AE13" i="1"/>
  <c r="V13" i="1"/>
  <c r="AD13" i="1"/>
  <c r="U13" i="1"/>
  <c r="AC13" i="1"/>
  <c r="T13" i="1"/>
  <c r="AB13" i="1"/>
  <c r="S13" i="1"/>
  <c r="AA13" i="1"/>
  <c r="R13" i="1"/>
  <c r="Z13" i="1"/>
  <c r="W12" i="1"/>
  <c r="AE12" i="1"/>
  <c r="V12" i="1"/>
  <c r="AD12" i="1"/>
  <c r="U12" i="1"/>
  <c r="AC12" i="1"/>
  <c r="T12" i="1"/>
  <c r="AB12" i="1"/>
  <c r="S12" i="1"/>
  <c r="AA12" i="1"/>
  <c r="R12" i="1"/>
  <c r="Z12" i="1"/>
  <c r="W11" i="1"/>
  <c r="AE11" i="1"/>
  <c r="V11" i="1"/>
  <c r="AD11" i="1"/>
  <c r="U11" i="1"/>
  <c r="AC11" i="1"/>
  <c r="T11" i="1"/>
  <c r="AB11" i="1"/>
  <c r="S11" i="1"/>
  <c r="AA11" i="1"/>
  <c r="R11" i="1"/>
  <c r="Z11" i="1"/>
  <c r="W10" i="1"/>
  <c r="AE10" i="1"/>
  <c r="V10" i="1"/>
  <c r="AD10" i="1"/>
  <c r="U10" i="1"/>
  <c r="AC10" i="1"/>
  <c r="T10" i="1"/>
  <c r="AB10" i="1"/>
  <c r="S10" i="1"/>
  <c r="AA10" i="1"/>
  <c r="R10" i="1"/>
  <c r="Z10" i="1"/>
  <c r="W9" i="1"/>
  <c r="AE9" i="1"/>
  <c r="V9" i="1"/>
  <c r="AD9" i="1"/>
  <c r="U9" i="1"/>
  <c r="AC9" i="1"/>
  <c r="T9" i="1"/>
  <c r="AB9" i="1"/>
  <c r="S9" i="1"/>
  <c r="AA9" i="1"/>
  <c r="R9" i="1"/>
  <c r="Z9" i="1"/>
  <c r="W8" i="1"/>
  <c r="AE8" i="1"/>
  <c r="V8" i="1"/>
  <c r="AD8" i="1"/>
  <c r="U8" i="1"/>
  <c r="AC8" i="1"/>
  <c r="T8" i="1"/>
  <c r="AB8" i="1"/>
  <c r="S8" i="1"/>
  <c r="AA8" i="1"/>
  <c r="R8" i="1"/>
  <c r="Z8" i="1"/>
  <c r="W7" i="1"/>
  <c r="AE7" i="1"/>
  <c r="V7" i="1"/>
  <c r="AD7" i="1"/>
  <c r="U7" i="1"/>
  <c r="AC7" i="1"/>
  <c r="T7" i="1"/>
  <c r="AB7" i="1"/>
  <c r="S7" i="1"/>
  <c r="AA7" i="1"/>
  <c r="R7" i="1"/>
  <c r="Z7" i="1"/>
  <c r="W6" i="1"/>
  <c r="AE6" i="1"/>
  <c r="V6" i="1"/>
  <c r="AD6" i="1"/>
  <c r="U6" i="1"/>
  <c r="AC6" i="1"/>
  <c r="T6" i="1"/>
  <c r="AB6" i="1"/>
  <c r="S6" i="1"/>
  <c r="AA6" i="1"/>
  <c r="R6" i="1"/>
  <c r="Z6" i="1"/>
  <c r="W5" i="1"/>
  <c r="AE5" i="1"/>
  <c r="V5" i="1"/>
  <c r="AD5" i="1"/>
  <c r="U5" i="1"/>
  <c r="AC5" i="1"/>
  <c r="T5" i="1"/>
  <c r="AB5" i="1"/>
  <c r="S5" i="1"/>
  <c r="AA5" i="1"/>
  <c r="R5" i="1"/>
  <c r="Z5" i="1"/>
  <c r="W4" i="1"/>
  <c r="AE4" i="1"/>
  <c r="V4" i="1"/>
  <c r="AD4" i="1"/>
  <c r="U4" i="1"/>
  <c r="AC4" i="1"/>
  <c r="T4" i="1"/>
  <c r="AB4" i="1"/>
  <c r="S4" i="1"/>
  <c r="AA4" i="1"/>
  <c r="R4" i="1"/>
  <c r="Z4" i="1"/>
  <c r="W3" i="1"/>
  <c r="AE3" i="1"/>
  <c r="V3" i="1"/>
  <c r="AD3" i="1"/>
  <c r="U3" i="1"/>
  <c r="AC3" i="1"/>
  <c r="T3" i="1"/>
  <c r="AB3" i="1"/>
  <c r="S3" i="1"/>
  <c r="AA3" i="1"/>
  <c r="R3" i="1"/>
  <c r="Z3" i="1"/>
</calcChain>
</file>

<file path=xl/sharedStrings.xml><?xml version="1.0" encoding="utf-8"?>
<sst xmlns="http://schemas.openxmlformats.org/spreadsheetml/2006/main" count="508" uniqueCount="135">
  <si>
    <t>Republican</t>
  </si>
  <si>
    <t>Libertarian</t>
  </si>
  <si>
    <t>No Party</t>
  </si>
  <si>
    <t>Other</t>
  </si>
  <si>
    <t>Total</t>
  </si>
  <si>
    <t>Adair</t>
  </si>
  <si>
    <t>Adams</t>
  </si>
  <si>
    <t>Allamakee</t>
  </si>
  <si>
    <t>Appanoose</t>
  </si>
  <si>
    <t>Audubon</t>
  </si>
  <si>
    <t>Benton</t>
  </si>
  <si>
    <t>Boone</t>
  </si>
  <si>
    <t>Bremer</t>
  </si>
  <si>
    <t>Buchanan</t>
  </si>
  <si>
    <t>Butler</t>
  </si>
  <si>
    <t>Calhoun</t>
  </si>
  <si>
    <t>Carroll</t>
  </si>
  <si>
    <t>Cass</t>
  </si>
  <si>
    <t>Cedar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</si>
  <si>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</si>
  <si>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</si>
  <si>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</si>
  <si>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</si>
  <si>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</si>
  <si>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</si>
  <si>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</si>
  <si>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</si>
  <si>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</si>
  <si>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</si>
  <si>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</si>
  <si>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</si>
  <si>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</si>
  <si>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</si>
  <si>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</si>
  <si>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</si>
  <si>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</si>
  <si>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</si>
  <si>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</si>
  <si>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</si>
  <si>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</si>
  <si>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</si>
  <si>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</si>
  <si>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</si>
  <si>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</si>
  <si>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</si>
  <si>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</si>
  <si>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</si>
  <si>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</si>
  <si>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</si>
  <si>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</si>
  <si>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</si>
  <si>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</si>
  <si>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</si>
  <si>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</si>
  <si>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</si>
  <si>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</si>
  <si>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</si>
  <si>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</si>
  <si>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</si>
  <si>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</si>
  <si>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</si>
  <si>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</si>
  <si>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</si>
  <si>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</si>
  <si>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</si>
  <si>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</si>
  <si>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</si>
  <si>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</si>
  <si>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</si>
  <si>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</si>
  <si>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</si>
  <si>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</si>
  <si>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</si>
  <si>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</si>
  <si>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</si>
  <si>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</si>
  <si>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</si>
  <si>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</si>
  <si>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</si>
  <si>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</si>
  <si>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</si>
  <si>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</si>
  <si>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</si>
  <si>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</si>
  <si>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</si>
  <si>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</si>
  <si>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</si>
  <si>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</si>
  <si>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</si>
  <si>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</si>
  <si>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</si>
  <si>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</si>
  <si>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</si>
  <si>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</si>
  <si>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</si>
  <si>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</si>
  <si>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</si>
  <si>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</si>
  <si>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</si>
  <si>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Black Hawk</t>
  </si>
  <si>
    <t>Buena Vista</t>
  </si>
  <si>
    <t>Cerro Gordo</t>
  </si>
  <si>
    <t>Des Moines</t>
  </si>
  <si>
    <t>Palo Alto</t>
  </si>
  <si>
    <t>Van Buren</t>
  </si>
  <si>
    <t>May 2016 Registration Numbers</t>
  </si>
  <si>
    <t>July 2016 Registration Numbers</t>
  </si>
  <si>
    <t>Change</t>
  </si>
  <si>
    <t>Change %</t>
  </si>
  <si>
    <t>Democrat</t>
  </si>
  <si>
    <t>2006 Gubernatorial Primary</t>
  </si>
  <si>
    <t>2008 Iowa Caucus</t>
  </si>
  <si>
    <t>*June numbers not available</t>
  </si>
  <si>
    <t xml:space="preserve">2010 GOP Gubernatorial Primary </t>
  </si>
  <si>
    <t>2016 Iowa Caucus</t>
  </si>
  <si>
    <t>2018 Dem Gubernatorial Primary</t>
  </si>
  <si>
    <t>2012 GOP Iowa Caucus</t>
  </si>
  <si>
    <t>2014 GOP Senate Primary</t>
  </si>
  <si>
    <t>2006 primary</t>
  </si>
  <si>
    <t>GOP</t>
  </si>
  <si>
    <t>Dem</t>
  </si>
  <si>
    <t>2008 caucus</t>
  </si>
  <si>
    <t>2010 primary</t>
  </si>
  <si>
    <t>2012 caucus</t>
  </si>
  <si>
    <t>2014 primary</t>
  </si>
  <si>
    <t>2016 caucus</t>
  </si>
  <si>
    <t>2018 primary</t>
  </si>
  <si>
    <t>Year</t>
  </si>
  <si>
    <t>Party</t>
  </si>
  <si>
    <t>2008 Primary</t>
  </si>
  <si>
    <t>2008 primary</t>
  </si>
  <si>
    <t>2012 Primary</t>
  </si>
  <si>
    <t>2016 Primary</t>
  </si>
  <si>
    <t>2012 primary</t>
  </si>
  <si>
    <t>2016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</si>
</sst>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7" fontId="0" fillId="0" borderId="0" xfId="0" applyNumberFormat="1"/>
    <xf numFmtId="9" fontId="0" fillId="0" borderId="0" xfId="2" applyFont="1"/>
    <xf numFmtId="16" fontId="0" fillId="0" borderId="0" xfId="0" applyNumberFormat="1"/>
    <xf numFmtId="164" fontId="0" fillId="0" borderId="0" xfId="1" applyNumberFormat="1" applyFont="1"/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workbookViewId="0">
      <selection activeCell="X4" sqref="X4"/>
    </sheetView>
  </sheetViews>
  <sheetFormatPr baseColWidth="10" defaultRowHeight="16" x14ac:dyDescent="0.2"/>
  <sheetData>
    <row r="1" spans="1:31" x14ac:dyDescent="0.2">
      <c r="A1" t="s">
        <v>105</v>
      </c>
      <c r="I1" s="2" t="s">
        <v>106</v>
      </c>
      <c r="R1" t="s">
        <v>107</v>
      </c>
      <c r="Z1" t="s">
        <v>108</v>
      </c>
    </row>
    <row r="2" spans="1:31" x14ac:dyDescent="0.2">
      <c r="B2" t="s">
        <v>109</v>
      </c>
      <c r="C2" t="s">
        <v>0</v>
      </c>
      <c r="D2" t="s">
        <v>1</v>
      </c>
      <c r="E2" t="s">
        <v>2</v>
      </c>
      <c r="G2" t="s">
        <v>4</v>
      </c>
      <c r="J2" t="s">
        <v>109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R2" t="s">
        <v>109</v>
      </c>
      <c r="S2" t="s">
        <v>0</v>
      </c>
      <c r="T2" t="s">
        <v>1</v>
      </c>
      <c r="U2" t="s">
        <v>2</v>
      </c>
      <c r="V2" t="s">
        <v>3</v>
      </c>
      <c r="W2" t="s">
        <v>4</v>
      </c>
      <c r="Z2" t="s">
        <v>109</v>
      </c>
      <c r="AA2" t="s">
        <v>0</v>
      </c>
      <c r="AB2" t="s">
        <v>1</v>
      </c>
      <c r="AC2" t="s">
        <v>2</v>
      </c>
      <c r="AD2" t="s">
        <v>3</v>
      </c>
      <c r="AE2" t="s">
        <v>4</v>
      </c>
    </row>
    <row r="3" spans="1:31" x14ac:dyDescent="0.2">
      <c r="A3" t="s">
        <v>5</v>
      </c>
      <c r="B3">
        <v>922</v>
      </c>
      <c r="C3" s="1">
        <v>1910</v>
      </c>
      <c r="D3">
        <v>13</v>
      </c>
      <c r="E3" s="1">
        <v>2071</v>
      </c>
      <c r="F3">
        <v>4</v>
      </c>
      <c r="G3" s="1">
        <v>4920</v>
      </c>
      <c r="I3" t="s">
        <v>5</v>
      </c>
      <c r="J3">
        <v>984</v>
      </c>
      <c r="K3" s="1">
        <v>1983</v>
      </c>
      <c r="L3">
        <v>19</v>
      </c>
      <c r="M3" s="1">
        <v>1965</v>
      </c>
      <c r="N3">
        <v>5</v>
      </c>
      <c r="O3" s="1">
        <v>4956</v>
      </c>
      <c r="P3" s="1"/>
      <c r="Q3" t="s">
        <v>5</v>
      </c>
      <c r="R3">
        <f>J3-B3</f>
        <v>62</v>
      </c>
      <c r="S3">
        <f t="shared" ref="S3:W18" si="0">K3-C3</f>
        <v>73</v>
      </c>
      <c r="T3">
        <f t="shared" si="0"/>
        <v>6</v>
      </c>
      <c r="U3">
        <f t="shared" si="0"/>
        <v>-106</v>
      </c>
      <c r="V3">
        <f t="shared" si="0"/>
        <v>1</v>
      </c>
      <c r="W3">
        <f t="shared" si="0"/>
        <v>36</v>
      </c>
      <c r="Y3" t="s">
        <v>5</v>
      </c>
      <c r="Z3" s="3">
        <f>R3/B3</f>
        <v>6.7245119305856832E-2</v>
      </c>
      <c r="AA3" s="3">
        <f t="shared" ref="AA3:AE18" si="1">S3/C3</f>
        <v>3.8219895287958112E-2</v>
      </c>
      <c r="AB3" s="3">
        <f t="shared" si="1"/>
        <v>0.46153846153846156</v>
      </c>
      <c r="AC3" s="3">
        <f t="shared" si="1"/>
        <v>-5.118300338000966E-2</v>
      </c>
      <c r="AD3" s="3">
        <f t="shared" si="1"/>
        <v>0.25</v>
      </c>
      <c r="AE3" s="3">
        <f>W3/G3</f>
        <v>7.3170731707317077E-3</v>
      </c>
    </row>
    <row r="4" spans="1:31" x14ac:dyDescent="0.2">
      <c r="A4" t="s">
        <v>6</v>
      </c>
      <c r="B4">
        <v>548</v>
      </c>
      <c r="C4" s="1">
        <v>934</v>
      </c>
      <c r="D4">
        <v>6</v>
      </c>
      <c r="E4" s="1">
        <v>1171</v>
      </c>
      <c r="F4">
        <v>1</v>
      </c>
      <c r="G4" s="1">
        <v>2660</v>
      </c>
      <c r="I4" t="s">
        <v>6</v>
      </c>
      <c r="J4">
        <v>568</v>
      </c>
      <c r="K4" s="1">
        <v>1002</v>
      </c>
      <c r="L4">
        <v>6</v>
      </c>
      <c r="M4" s="1">
        <v>1094</v>
      </c>
      <c r="N4">
        <v>1</v>
      </c>
      <c r="O4" s="1">
        <v>2671</v>
      </c>
      <c r="P4" s="1"/>
      <c r="Q4" t="s">
        <v>6</v>
      </c>
      <c r="R4">
        <f t="shared" ref="R4:W58" si="2">J4-B4</f>
        <v>20</v>
      </c>
      <c r="S4">
        <f t="shared" si="0"/>
        <v>68</v>
      </c>
      <c r="T4">
        <f t="shared" si="0"/>
        <v>0</v>
      </c>
      <c r="U4">
        <f t="shared" si="0"/>
        <v>-77</v>
      </c>
      <c r="V4">
        <f t="shared" si="0"/>
        <v>0</v>
      </c>
      <c r="W4">
        <f t="shared" si="0"/>
        <v>11</v>
      </c>
      <c r="Y4" t="s">
        <v>6</v>
      </c>
      <c r="Z4" s="3">
        <f t="shared" ref="Z4:AE58" si="3">R4/B4</f>
        <v>3.6496350364963501E-2</v>
      </c>
      <c r="AA4" s="3">
        <f t="shared" si="1"/>
        <v>7.2805139186295498E-2</v>
      </c>
      <c r="AB4" s="3">
        <f t="shared" si="1"/>
        <v>0</v>
      </c>
      <c r="AC4" s="3">
        <f t="shared" si="1"/>
        <v>-6.575576430401367E-2</v>
      </c>
      <c r="AD4" s="3">
        <f t="shared" si="1"/>
        <v>0</v>
      </c>
      <c r="AE4" s="3">
        <f t="shared" si="1"/>
        <v>4.1353383458646613E-3</v>
      </c>
    </row>
    <row r="5" spans="1:31" x14ac:dyDescent="0.2">
      <c r="A5" t="s">
        <v>7</v>
      </c>
      <c r="B5" s="1">
        <v>1989</v>
      </c>
      <c r="C5" s="1">
        <v>4124</v>
      </c>
      <c r="D5">
        <v>19</v>
      </c>
      <c r="E5" s="1">
        <v>3035</v>
      </c>
      <c r="F5">
        <v>7</v>
      </c>
      <c r="G5" s="1">
        <v>9174</v>
      </c>
      <c r="I5" t="s">
        <v>7</v>
      </c>
      <c r="J5" s="1">
        <v>2111</v>
      </c>
      <c r="K5" s="1">
        <v>4091</v>
      </c>
      <c r="L5">
        <v>23</v>
      </c>
      <c r="M5" s="1">
        <v>2985</v>
      </c>
      <c r="N5">
        <v>7</v>
      </c>
      <c r="O5" s="1">
        <v>9217</v>
      </c>
      <c r="P5" s="1"/>
      <c r="Q5" t="s">
        <v>7</v>
      </c>
      <c r="R5">
        <f t="shared" si="2"/>
        <v>122</v>
      </c>
      <c r="S5">
        <f t="shared" si="0"/>
        <v>-33</v>
      </c>
      <c r="T5">
        <f t="shared" si="0"/>
        <v>4</v>
      </c>
      <c r="U5">
        <f t="shared" si="0"/>
        <v>-50</v>
      </c>
      <c r="V5">
        <f t="shared" si="0"/>
        <v>0</v>
      </c>
      <c r="W5">
        <f t="shared" si="0"/>
        <v>43</v>
      </c>
      <c r="Y5" t="s">
        <v>7</v>
      </c>
      <c r="Z5" s="3">
        <f t="shared" si="3"/>
        <v>6.1337355455002511E-2</v>
      </c>
      <c r="AA5" s="3">
        <f t="shared" si="1"/>
        <v>-8.0019398642095056E-3</v>
      </c>
      <c r="AB5" s="3">
        <f t="shared" si="1"/>
        <v>0.21052631578947367</v>
      </c>
      <c r="AC5" s="3">
        <f t="shared" si="1"/>
        <v>-1.6474464579901153E-2</v>
      </c>
      <c r="AD5" s="3">
        <f t="shared" si="1"/>
        <v>0</v>
      </c>
      <c r="AE5" s="3">
        <f t="shared" si="1"/>
        <v>4.6871593634183559E-3</v>
      </c>
    </row>
    <row r="6" spans="1:31" x14ac:dyDescent="0.2">
      <c r="A6" t="s">
        <v>8</v>
      </c>
      <c r="B6" s="1">
        <v>2155</v>
      </c>
      <c r="C6" s="1">
        <v>2891</v>
      </c>
      <c r="D6">
        <v>21</v>
      </c>
      <c r="E6" s="1">
        <v>2926</v>
      </c>
      <c r="F6">
        <v>9</v>
      </c>
      <c r="G6" s="1">
        <v>8002</v>
      </c>
      <c r="I6" t="s">
        <v>8</v>
      </c>
      <c r="J6" s="1">
        <v>2192</v>
      </c>
      <c r="K6" s="1">
        <v>2955</v>
      </c>
      <c r="L6">
        <v>27</v>
      </c>
      <c r="M6" s="1">
        <v>2814</v>
      </c>
      <c r="N6">
        <v>9</v>
      </c>
      <c r="O6" s="1">
        <v>7997</v>
      </c>
      <c r="P6" s="1"/>
      <c r="Q6" t="s">
        <v>8</v>
      </c>
      <c r="R6">
        <f t="shared" si="2"/>
        <v>37</v>
      </c>
      <c r="S6">
        <f t="shared" si="0"/>
        <v>64</v>
      </c>
      <c r="T6">
        <f t="shared" si="0"/>
        <v>6</v>
      </c>
      <c r="U6">
        <f t="shared" si="0"/>
        <v>-112</v>
      </c>
      <c r="V6">
        <f t="shared" si="0"/>
        <v>0</v>
      </c>
      <c r="W6">
        <f t="shared" si="0"/>
        <v>-5</v>
      </c>
      <c r="Y6" t="s">
        <v>8</v>
      </c>
      <c r="Z6" s="3">
        <f t="shared" si="3"/>
        <v>1.7169373549883991E-2</v>
      </c>
      <c r="AA6" s="3">
        <f t="shared" si="1"/>
        <v>2.2137668626772744E-2</v>
      </c>
      <c r="AB6" s="3">
        <f t="shared" si="1"/>
        <v>0.2857142857142857</v>
      </c>
      <c r="AC6" s="3">
        <f t="shared" si="1"/>
        <v>-3.8277511961722487E-2</v>
      </c>
      <c r="AD6" s="3">
        <f t="shared" si="1"/>
        <v>0</v>
      </c>
      <c r="AE6" s="3">
        <f t="shared" si="1"/>
        <v>-6.2484378905273681E-4</v>
      </c>
    </row>
    <row r="7" spans="1:31" x14ac:dyDescent="0.2">
      <c r="A7" t="s">
        <v>9</v>
      </c>
      <c r="B7">
        <v>911</v>
      </c>
      <c r="C7" s="1">
        <v>1949</v>
      </c>
      <c r="D7">
        <v>11</v>
      </c>
      <c r="E7" s="1">
        <v>1224</v>
      </c>
      <c r="F7">
        <v>4</v>
      </c>
      <c r="G7" s="1">
        <v>4099</v>
      </c>
      <c r="I7" t="s">
        <v>9</v>
      </c>
      <c r="J7">
        <v>971</v>
      </c>
      <c r="K7" s="1">
        <v>1932</v>
      </c>
      <c r="L7">
        <v>16</v>
      </c>
      <c r="M7" s="1">
        <v>1198</v>
      </c>
      <c r="N7">
        <v>2</v>
      </c>
      <c r="O7" s="1">
        <v>4119</v>
      </c>
      <c r="P7" s="1"/>
      <c r="Q7" t="s">
        <v>9</v>
      </c>
      <c r="R7">
        <f t="shared" si="2"/>
        <v>60</v>
      </c>
      <c r="S7">
        <f t="shared" si="0"/>
        <v>-17</v>
      </c>
      <c r="T7">
        <f t="shared" si="0"/>
        <v>5</v>
      </c>
      <c r="U7">
        <f t="shared" si="0"/>
        <v>-26</v>
      </c>
      <c r="V7">
        <f t="shared" si="0"/>
        <v>-2</v>
      </c>
      <c r="W7">
        <f t="shared" si="0"/>
        <v>20</v>
      </c>
      <c r="Y7" t="s">
        <v>9</v>
      </c>
      <c r="Z7" s="3">
        <f t="shared" si="3"/>
        <v>6.5861690450054883E-2</v>
      </c>
      <c r="AA7" s="3">
        <f t="shared" si="1"/>
        <v>-8.7224217547460237E-3</v>
      </c>
      <c r="AB7" s="3">
        <f t="shared" si="1"/>
        <v>0.45454545454545453</v>
      </c>
      <c r="AC7" s="3">
        <f t="shared" si="1"/>
        <v>-2.1241830065359478E-2</v>
      </c>
      <c r="AD7" s="3">
        <f t="shared" si="1"/>
        <v>-0.5</v>
      </c>
      <c r="AE7" s="3">
        <f t="shared" si="1"/>
        <v>4.8792388387411565E-3</v>
      </c>
    </row>
    <row r="8" spans="1:31" x14ac:dyDescent="0.2">
      <c r="A8" t="s">
        <v>10</v>
      </c>
      <c r="B8" s="1">
        <v>3797</v>
      </c>
      <c r="C8" s="1">
        <v>5772</v>
      </c>
      <c r="D8">
        <v>64</v>
      </c>
      <c r="E8" s="1">
        <v>7340</v>
      </c>
      <c r="F8">
        <v>13</v>
      </c>
      <c r="G8" s="1">
        <v>16986</v>
      </c>
      <c r="I8" t="s">
        <v>10</v>
      </c>
      <c r="J8" s="1">
        <v>4034</v>
      </c>
      <c r="K8" s="1">
        <v>5715</v>
      </c>
      <c r="L8">
        <v>69</v>
      </c>
      <c r="M8" s="1">
        <v>7222</v>
      </c>
      <c r="N8">
        <v>13</v>
      </c>
      <c r="O8" s="1">
        <v>17053</v>
      </c>
      <c r="P8" s="1"/>
      <c r="Q8" t="s">
        <v>10</v>
      </c>
      <c r="R8">
        <f t="shared" si="2"/>
        <v>237</v>
      </c>
      <c r="S8">
        <f t="shared" si="0"/>
        <v>-57</v>
      </c>
      <c r="T8">
        <f t="shared" si="0"/>
        <v>5</v>
      </c>
      <c r="U8">
        <f t="shared" si="0"/>
        <v>-118</v>
      </c>
      <c r="V8">
        <f t="shared" si="0"/>
        <v>0</v>
      </c>
      <c r="W8">
        <f t="shared" si="0"/>
        <v>67</v>
      </c>
      <c r="Y8" t="s">
        <v>10</v>
      </c>
      <c r="Z8" s="3">
        <f t="shared" si="3"/>
        <v>6.2417698182775878E-2</v>
      </c>
      <c r="AA8" s="3">
        <f t="shared" si="1"/>
        <v>-9.8752598752598758E-3</v>
      </c>
      <c r="AB8" s="3">
        <f t="shared" si="1"/>
        <v>7.8125E-2</v>
      </c>
      <c r="AC8" s="3">
        <f t="shared" si="1"/>
        <v>-1.6076294277929157E-2</v>
      </c>
      <c r="AD8" s="3">
        <f t="shared" si="1"/>
        <v>0</v>
      </c>
      <c r="AE8" s="3">
        <f t="shared" si="1"/>
        <v>3.9444248204403625E-3</v>
      </c>
    </row>
    <row r="9" spans="1:31" x14ac:dyDescent="0.2">
      <c r="A9" t="s">
        <v>99</v>
      </c>
      <c r="B9" s="1">
        <v>28402</v>
      </c>
      <c r="C9" s="1">
        <v>20720</v>
      </c>
      <c r="D9" s="1">
        <v>410</v>
      </c>
      <c r="E9" s="1">
        <v>30188</v>
      </c>
      <c r="F9" s="1">
        <v>169</v>
      </c>
      <c r="G9" s="1">
        <v>79889</v>
      </c>
      <c r="I9" t="s">
        <v>99</v>
      </c>
      <c r="J9" s="1">
        <v>29348</v>
      </c>
      <c r="K9" s="1">
        <v>20631</v>
      </c>
      <c r="L9">
        <v>462</v>
      </c>
      <c r="M9" s="1">
        <v>29399</v>
      </c>
      <c r="N9">
        <v>160</v>
      </c>
      <c r="O9" s="1">
        <v>80000</v>
      </c>
      <c r="P9" s="1"/>
      <c r="Q9" t="s">
        <v>99</v>
      </c>
      <c r="R9">
        <f t="shared" si="2"/>
        <v>946</v>
      </c>
      <c r="S9">
        <f t="shared" si="0"/>
        <v>-89</v>
      </c>
      <c r="T9">
        <f t="shared" si="0"/>
        <v>52</v>
      </c>
      <c r="U9">
        <f t="shared" si="0"/>
        <v>-789</v>
      </c>
      <c r="V9">
        <f t="shared" si="0"/>
        <v>-9</v>
      </c>
      <c r="W9">
        <f t="shared" si="0"/>
        <v>111</v>
      </c>
      <c r="Y9" t="s">
        <v>99</v>
      </c>
      <c r="Z9" s="3">
        <f t="shared" si="3"/>
        <v>3.3307513555383424E-2</v>
      </c>
      <c r="AA9" s="3">
        <f t="shared" si="1"/>
        <v>-4.2953667953667951E-3</v>
      </c>
      <c r="AB9" s="3">
        <f t="shared" si="1"/>
        <v>0.12682926829268293</v>
      </c>
      <c r="AC9" s="3">
        <f t="shared" si="1"/>
        <v>-2.6136213064793957E-2</v>
      </c>
      <c r="AD9" s="3">
        <f t="shared" si="1"/>
        <v>-5.3254437869822487E-2</v>
      </c>
      <c r="AE9" s="3">
        <f t="shared" si="1"/>
        <v>1.389427831115673E-3</v>
      </c>
    </row>
    <row r="10" spans="1:31" x14ac:dyDescent="0.2">
      <c r="A10" t="s">
        <v>11</v>
      </c>
      <c r="B10" s="1">
        <v>5005</v>
      </c>
      <c r="C10" s="1">
        <v>5691</v>
      </c>
      <c r="D10">
        <v>75</v>
      </c>
      <c r="E10" s="1">
        <v>7121</v>
      </c>
      <c r="F10">
        <v>24</v>
      </c>
      <c r="G10" s="1">
        <v>17916</v>
      </c>
      <c r="I10" t="s">
        <v>11</v>
      </c>
      <c r="J10" s="1">
        <v>5255</v>
      </c>
      <c r="K10" s="1">
        <v>5742</v>
      </c>
      <c r="L10">
        <v>103</v>
      </c>
      <c r="M10" s="1">
        <v>6887</v>
      </c>
      <c r="N10">
        <v>19</v>
      </c>
      <c r="O10" s="1">
        <v>18006</v>
      </c>
      <c r="P10" s="1"/>
      <c r="Q10" t="s">
        <v>11</v>
      </c>
      <c r="R10">
        <f t="shared" si="2"/>
        <v>250</v>
      </c>
      <c r="S10">
        <f t="shared" si="0"/>
        <v>51</v>
      </c>
      <c r="T10">
        <f t="shared" si="0"/>
        <v>28</v>
      </c>
      <c r="U10">
        <f t="shared" si="0"/>
        <v>-234</v>
      </c>
      <c r="V10">
        <f t="shared" si="0"/>
        <v>-5</v>
      </c>
      <c r="W10">
        <f t="shared" si="0"/>
        <v>90</v>
      </c>
      <c r="Y10" t="s">
        <v>11</v>
      </c>
      <c r="Z10" s="3">
        <f t="shared" si="3"/>
        <v>4.9950049950049952E-2</v>
      </c>
      <c r="AA10" s="3">
        <f t="shared" si="1"/>
        <v>8.9615181866104371E-3</v>
      </c>
      <c r="AB10" s="3">
        <f t="shared" si="1"/>
        <v>0.37333333333333335</v>
      </c>
      <c r="AC10" s="3">
        <f t="shared" si="1"/>
        <v>-3.2860553293076813E-2</v>
      </c>
      <c r="AD10" s="3">
        <f t="shared" si="1"/>
        <v>-0.20833333333333334</v>
      </c>
      <c r="AE10" s="3">
        <f t="shared" si="1"/>
        <v>5.0234427327528466E-3</v>
      </c>
    </row>
    <row r="11" spans="1:31" x14ac:dyDescent="0.2">
      <c r="A11" t="s">
        <v>12</v>
      </c>
      <c r="B11" s="1">
        <v>3717</v>
      </c>
      <c r="C11" s="1">
        <v>5119</v>
      </c>
      <c r="D11">
        <v>60</v>
      </c>
      <c r="E11" s="1">
        <v>7388</v>
      </c>
      <c r="F11">
        <v>10</v>
      </c>
      <c r="G11" s="1">
        <v>16294</v>
      </c>
      <c r="I11" t="s">
        <v>12</v>
      </c>
      <c r="J11" s="1">
        <v>3965</v>
      </c>
      <c r="K11" s="1">
        <v>5099</v>
      </c>
      <c r="L11">
        <v>63</v>
      </c>
      <c r="M11" s="1">
        <v>7203</v>
      </c>
      <c r="N11">
        <v>7</v>
      </c>
      <c r="O11" s="1">
        <v>16337</v>
      </c>
      <c r="P11" s="1"/>
      <c r="Q11" t="s">
        <v>12</v>
      </c>
      <c r="R11">
        <f t="shared" si="2"/>
        <v>248</v>
      </c>
      <c r="S11">
        <f t="shared" si="0"/>
        <v>-20</v>
      </c>
      <c r="T11">
        <f t="shared" si="0"/>
        <v>3</v>
      </c>
      <c r="U11">
        <f t="shared" si="0"/>
        <v>-185</v>
      </c>
      <c r="V11">
        <f t="shared" si="0"/>
        <v>-3</v>
      </c>
      <c r="W11">
        <f t="shared" si="0"/>
        <v>43</v>
      </c>
      <c r="Y11" t="s">
        <v>12</v>
      </c>
      <c r="Z11" s="3">
        <f t="shared" si="3"/>
        <v>6.6720473500134519E-2</v>
      </c>
      <c r="AA11" s="3">
        <f t="shared" si="1"/>
        <v>-3.9070130884938468E-3</v>
      </c>
      <c r="AB11" s="3">
        <f t="shared" si="1"/>
        <v>0.05</v>
      </c>
      <c r="AC11" s="3">
        <f t="shared" si="1"/>
        <v>-2.5040606388738496E-2</v>
      </c>
      <c r="AD11" s="3">
        <f t="shared" si="1"/>
        <v>-0.3</v>
      </c>
      <c r="AE11" s="3">
        <f t="shared" si="1"/>
        <v>2.6390082238860932E-3</v>
      </c>
    </row>
    <row r="12" spans="1:31" x14ac:dyDescent="0.2">
      <c r="A12" t="s">
        <v>13</v>
      </c>
      <c r="B12" s="1">
        <v>3360</v>
      </c>
      <c r="C12" s="1">
        <v>3168</v>
      </c>
      <c r="D12">
        <v>32</v>
      </c>
      <c r="E12" s="1">
        <v>6459</v>
      </c>
      <c r="F12">
        <v>4</v>
      </c>
      <c r="G12" s="1">
        <v>13023</v>
      </c>
      <c r="I12" t="s">
        <v>13</v>
      </c>
      <c r="J12" s="1">
        <v>3558</v>
      </c>
      <c r="K12" s="1">
        <v>3182</v>
      </c>
      <c r="L12">
        <v>38</v>
      </c>
      <c r="M12" s="1">
        <v>6314</v>
      </c>
      <c r="N12">
        <v>4</v>
      </c>
      <c r="O12" s="1">
        <v>13096</v>
      </c>
      <c r="P12" s="1"/>
      <c r="Q12" t="s">
        <v>13</v>
      </c>
      <c r="R12">
        <f t="shared" si="2"/>
        <v>198</v>
      </c>
      <c r="S12">
        <f t="shared" si="0"/>
        <v>14</v>
      </c>
      <c r="T12">
        <f t="shared" si="0"/>
        <v>6</v>
      </c>
      <c r="U12">
        <f t="shared" si="0"/>
        <v>-145</v>
      </c>
      <c r="V12">
        <f t="shared" si="0"/>
        <v>0</v>
      </c>
      <c r="W12">
        <f t="shared" si="0"/>
        <v>73</v>
      </c>
      <c r="Y12" t="s">
        <v>13</v>
      </c>
      <c r="Z12" s="3">
        <f t="shared" si="3"/>
        <v>5.8928571428571427E-2</v>
      </c>
      <c r="AA12" s="3">
        <f t="shared" si="1"/>
        <v>4.419191919191919E-3</v>
      </c>
      <c r="AB12" s="3">
        <f t="shared" si="1"/>
        <v>0.1875</v>
      </c>
      <c r="AC12" s="3">
        <f t="shared" si="1"/>
        <v>-2.2449295556587708E-2</v>
      </c>
      <c r="AD12" s="3">
        <f t="shared" si="1"/>
        <v>0</v>
      </c>
      <c r="AE12" s="3">
        <f t="shared" si="1"/>
        <v>5.6054672502495583E-3</v>
      </c>
    </row>
    <row r="13" spans="1:31" x14ac:dyDescent="0.2">
      <c r="A13" t="s">
        <v>100</v>
      </c>
      <c r="B13" s="1">
        <v>2828</v>
      </c>
      <c r="C13" s="1">
        <v>4026</v>
      </c>
      <c r="D13" s="1">
        <v>40</v>
      </c>
      <c r="E13" s="1">
        <v>4350</v>
      </c>
      <c r="F13" s="1">
        <v>22</v>
      </c>
      <c r="G13" s="1">
        <v>11266</v>
      </c>
      <c r="I13" t="s">
        <v>100</v>
      </c>
      <c r="J13" s="1">
        <v>2882</v>
      </c>
      <c r="K13" s="1">
        <v>4070</v>
      </c>
      <c r="L13">
        <v>42</v>
      </c>
      <c r="M13" s="1">
        <v>4277</v>
      </c>
      <c r="N13">
        <v>22</v>
      </c>
      <c r="O13" s="1">
        <v>11293</v>
      </c>
      <c r="P13" s="1"/>
      <c r="Q13" t="s">
        <v>100</v>
      </c>
      <c r="R13">
        <f t="shared" si="2"/>
        <v>54</v>
      </c>
      <c r="S13">
        <f t="shared" si="0"/>
        <v>44</v>
      </c>
      <c r="T13">
        <f t="shared" si="0"/>
        <v>2</v>
      </c>
      <c r="U13">
        <f t="shared" si="0"/>
        <v>-73</v>
      </c>
      <c r="V13">
        <f t="shared" si="0"/>
        <v>0</v>
      </c>
      <c r="W13">
        <f t="shared" si="0"/>
        <v>27</v>
      </c>
      <c r="Y13" t="s">
        <v>100</v>
      </c>
      <c r="Z13" s="3">
        <f t="shared" si="3"/>
        <v>1.9094766619519095E-2</v>
      </c>
      <c r="AA13" s="3">
        <f t="shared" si="1"/>
        <v>1.092896174863388E-2</v>
      </c>
      <c r="AB13" s="3">
        <f t="shared" si="1"/>
        <v>0.05</v>
      </c>
      <c r="AC13" s="3">
        <f t="shared" si="1"/>
        <v>-1.6781609195402298E-2</v>
      </c>
      <c r="AD13" s="3">
        <f t="shared" si="1"/>
        <v>0</v>
      </c>
      <c r="AE13" s="3">
        <f t="shared" si="1"/>
        <v>2.3965915142907866E-3</v>
      </c>
    </row>
    <row r="14" spans="1:31" x14ac:dyDescent="0.2">
      <c r="A14" t="s">
        <v>14</v>
      </c>
      <c r="B14" s="1">
        <v>1635</v>
      </c>
      <c r="C14" s="1">
        <v>4418</v>
      </c>
      <c r="D14">
        <v>27</v>
      </c>
      <c r="E14" s="1">
        <v>3479</v>
      </c>
      <c r="F14">
        <v>6</v>
      </c>
      <c r="G14" s="1">
        <v>9565</v>
      </c>
      <c r="I14" t="s">
        <v>14</v>
      </c>
      <c r="J14" s="1">
        <v>1714</v>
      </c>
      <c r="K14" s="1">
        <v>4512</v>
      </c>
      <c r="L14">
        <v>36</v>
      </c>
      <c r="M14" s="1">
        <v>3341</v>
      </c>
      <c r="N14">
        <v>6</v>
      </c>
      <c r="O14" s="1">
        <v>9609</v>
      </c>
      <c r="P14" s="1"/>
      <c r="Q14" t="s">
        <v>14</v>
      </c>
      <c r="R14">
        <f t="shared" si="2"/>
        <v>79</v>
      </c>
      <c r="S14">
        <f t="shared" si="0"/>
        <v>94</v>
      </c>
      <c r="T14">
        <f t="shared" si="0"/>
        <v>9</v>
      </c>
      <c r="U14">
        <f t="shared" si="0"/>
        <v>-138</v>
      </c>
      <c r="V14">
        <f t="shared" si="0"/>
        <v>0</v>
      </c>
      <c r="W14">
        <f t="shared" si="0"/>
        <v>44</v>
      </c>
      <c r="Y14" t="s">
        <v>14</v>
      </c>
      <c r="Z14" s="3">
        <f t="shared" si="3"/>
        <v>4.8318042813455656E-2</v>
      </c>
      <c r="AA14" s="3">
        <f t="shared" si="1"/>
        <v>2.1276595744680851E-2</v>
      </c>
      <c r="AB14" s="3">
        <f t="shared" si="1"/>
        <v>0.33333333333333331</v>
      </c>
      <c r="AC14" s="3">
        <f t="shared" si="1"/>
        <v>-3.9666570853693593E-2</v>
      </c>
      <c r="AD14" s="3">
        <f t="shared" si="1"/>
        <v>0</v>
      </c>
      <c r="AE14" s="3">
        <f t="shared" si="1"/>
        <v>4.6001045478306322E-3</v>
      </c>
    </row>
    <row r="15" spans="1:31" x14ac:dyDescent="0.2">
      <c r="A15" t="s">
        <v>15</v>
      </c>
      <c r="B15" s="1">
        <v>1210</v>
      </c>
      <c r="C15" s="1">
        <v>2478</v>
      </c>
      <c r="D15">
        <v>18</v>
      </c>
      <c r="E15" s="1">
        <v>2592</v>
      </c>
      <c r="F15">
        <v>6</v>
      </c>
      <c r="G15" s="1">
        <v>6304</v>
      </c>
      <c r="I15" t="s">
        <v>15</v>
      </c>
      <c r="J15" s="1">
        <v>1287</v>
      </c>
      <c r="K15" s="1">
        <v>2509</v>
      </c>
      <c r="L15">
        <v>23</v>
      </c>
      <c r="M15" s="1">
        <v>2497</v>
      </c>
      <c r="N15">
        <v>7</v>
      </c>
      <c r="O15" s="1">
        <v>6323</v>
      </c>
      <c r="P15" s="1"/>
      <c r="Q15" t="s">
        <v>15</v>
      </c>
      <c r="R15">
        <f t="shared" si="2"/>
        <v>77</v>
      </c>
      <c r="S15">
        <f t="shared" si="0"/>
        <v>31</v>
      </c>
      <c r="T15">
        <f t="shared" si="0"/>
        <v>5</v>
      </c>
      <c r="U15">
        <f t="shared" si="0"/>
        <v>-95</v>
      </c>
      <c r="V15">
        <f t="shared" si="0"/>
        <v>1</v>
      </c>
      <c r="W15">
        <f t="shared" si="0"/>
        <v>19</v>
      </c>
      <c r="Y15" t="s">
        <v>15</v>
      </c>
      <c r="Z15" s="3">
        <f t="shared" si="3"/>
        <v>6.363636363636363E-2</v>
      </c>
      <c r="AA15" s="3">
        <f t="shared" si="1"/>
        <v>1.2510088781275222E-2</v>
      </c>
      <c r="AB15" s="3">
        <f t="shared" si="1"/>
        <v>0.27777777777777779</v>
      </c>
      <c r="AC15" s="3">
        <f t="shared" si="1"/>
        <v>-3.6651234567901238E-2</v>
      </c>
      <c r="AD15" s="3">
        <f t="shared" si="1"/>
        <v>0.16666666666666666</v>
      </c>
      <c r="AE15" s="3">
        <f t="shared" si="1"/>
        <v>3.0139593908629441E-3</v>
      </c>
    </row>
    <row r="16" spans="1:31" x14ac:dyDescent="0.2">
      <c r="A16" t="s">
        <v>16</v>
      </c>
      <c r="B16" s="1">
        <v>3547</v>
      </c>
      <c r="C16" s="1">
        <v>4196</v>
      </c>
      <c r="D16">
        <v>51</v>
      </c>
      <c r="E16" s="1">
        <v>5934</v>
      </c>
      <c r="F16">
        <v>15</v>
      </c>
      <c r="G16" s="1">
        <v>13743</v>
      </c>
      <c r="I16" t="s">
        <v>16</v>
      </c>
      <c r="J16" s="1">
        <v>3648</v>
      </c>
      <c r="K16" s="1">
        <v>4247</v>
      </c>
      <c r="L16">
        <v>62</v>
      </c>
      <c r="M16" s="1">
        <v>5825</v>
      </c>
      <c r="N16">
        <v>15</v>
      </c>
      <c r="O16" s="1">
        <v>13797</v>
      </c>
      <c r="P16" s="1"/>
      <c r="Q16" t="s">
        <v>16</v>
      </c>
      <c r="R16">
        <f t="shared" si="2"/>
        <v>101</v>
      </c>
      <c r="S16">
        <f t="shared" si="0"/>
        <v>51</v>
      </c>
      <c r="T16">
        <f t="shared" si="0"/>
        <v>11</v>
      </c>
      <c r="U16">
        <f t="shared" si="0"/>
        <v>-109</v>
      </c>
      <c r="V16">
        <f t="shared" si="0"/>
        <v>0</v>
      </c>
      <c r="W16">
        <f t="shared" si="0"/>
        <v>54</v>
      </c>
      <c r="Y16" t="s">
        <v>16</v>
      </c>
      <c r="Z16" s="3">
        <f t="shared" si="3"/>
        <v>2.8474767409078096E-2</v>
      </c>
      <c r="AA16" s="3">
        <f t="shared" si="1"/>
        <v>1.215443279313632E-2</v>
      </c>
      <c r="AB16" s="3">
        <f t="shared" si="1"/>
        <v>0.21568627450980393</v>
      </c>
      <c r="AC16" s="3">
        <f t="shared" si="1"/>
        <v>-1.8368722615436466E-2</v>
      </c>
      <c r="AD16" s="3">
        <f t="shared" si="1"/>
        <v>0</v>
      </c>
      <c r="AE16" s="3">
        <f t="shared" si="1"/>
        <v>3.929273084479371E-3</v>
      </c>
    </row>
    <row r="17" spans="1:31" x14ac:dyDescent="0.2">
      <c r="A17" t="s">
        <v>17</v>
      </c>
      <c r="B17" s="1">
        <v>1387</v>
      </c>
      <c r="C17" s="1">
        <v>4604</v>
      </c>
      <c r="D17">
        <v>25</v>
      </c>
      <c r="E17" s="1">
        <v>2926</v>
      </c>
      <c r="F17">
        <v>7</v>
      </c>
      <c r="G17" s="1">
        <v>8949</v>
      </c>
      <c r="I17" t="s">
        <v>17</v>
      </c>
      <c r="J17" s="1">
        <v>1478</v>
      </c>
      <c r="K17" s="1">
        <v>4650</v>
      </c>
      <c r="L17">
        <v>29</v>
      </c>
      <c r="M17" s="1">
        <v>2834</v>
      </c>
      <c r="N17">
        <v>7</v>
      </c>
      <c r="O17" s="1">
        <v>8998</v>
      </c>
      <c r="P17" s="1"/>
      <c r="Q17" t="s">
        <v>17</v>
      </c>
      <c r="R17">
        <f t="shared" si="2"/>
        <v>91</v>
      </c>
      <c r="S17">
        <f t="shared" si="0"/>
        <v>46</v>
      </c>
      <c r="T17">
        <f t="shared" si="0"/>
        <v>4</v>
      </c>
      <c r="U17">
        <f t="shared" si="0"/>
        <v>-92</v>
      </c>
      <c r="V17">
        <f t="shared" si="0"/>
        <v>0</v>
      </c>
      <c r="W17">
        <f t="shared" si="0"/>
        <v>49</v>
      </c>
      <c r="Y17" t="s">
        <v>17</v>
      </c>
      <c r="Z17" s="3">
        <f t="shared" si="3"/>
        <v>6.5609228550829124E-2</v>
      </c>
      <c r="AA17" s="3">
        <f t="shared" si="1"/>
        <v>9.99131190269331E-3</v>
      </c>
      <c r="AB17" s="3">
        <f t="shared" si="1"/>
        <v>0.16</v>
      </c>
      <c r="AC17" s="3">
        <f t="shared" si="1"/>
        <v>-3.1442241968557758E-2</v>
      </c>
      <c r="AD17" s="3">
        <f t="shared" si="1"/>
        <v>0</v>
      </c>
      <c r="AE17" s="3">
        <f t="shared" si="1"/>
        <v>5.4754721197899205E-3</v>
      </c>
    </row>
    <row r="18" spans="1:31" x14ac:dyDescent="0.2">
      <c r="A18" t="s">
        <v>18</v>
      </c>
      <c r="B18" s="1">
        <v>2999</v>
      </c>
      <c r="C18" s="1">
        <v>3784</v>
      </c>
      <c r="D18">
        <v>48</v>
      </c>
      <c r="E18" s="1">
        <v>4765</v>
      </c>
      <c r="F18">
        <v>10</v>
      </c>
      <c r="G18" s="1">
        <v>11606</v>
      </c>
      <c r="I18" t="s">
        <v>18</v>
      </c>
      <c r="J18" s="1">
        <v>3196</v>
      </c>
      <c r="K18" s="1">
        <v>3779</v>
      </c>
      <c r="L18">
        <v>51</v>
      </c>
      <c r="M18" s="1">
        <v>4614</v>
      </c>
      <c r="N18">
        <v>10</v>
      </c>
      <c r="O18" s="1">
        <v>11650</v>
      </c>
      <c r="P18" s="1"/>
      <c r="Q18" t="s">
        <v>18</v>
      </c>
      <c r="R18">
        <f t="shared" si="2"/>
        <v>197</v>
      </c>
      <c r="S18">
        <f t="shared" si="0"/>
        <v>-5</v>
      </c>
      <c r="T18">
        <f t="shared" si="0"/>
        <v>3</v>
      </c>
      <c r="U18">
        <f t="shared" si="0"/>
        <v>-151</v>
      </c>
      <c r="V18">
        <f t="shared" si="0"/>
        <v>0</v>
      </c>
      <c r="W18">
        <f t="shared" si="0"/>
        <v>44</v>
      </c>
      <c r="Y18" t="s">
        <v>18</v>
      </c>
      <c r="Z18" s="3">
        <f t="shared" si="3"/>
        <v>6.568856285428476E-2</v>
      </c>
      <c r="AA18" s="3">
        <f t="shared" si="1"/>
        <v>-1.3213530655391121E-3</v>
      </c>
      <c r="AB18" s="3">
        <f t="shared" si="1"/>
        <v>6.25E-2</v>
      </c>
      <c r="AC18" s="3">
        <f t="shared" si="1"/>
        <v>-3.1689401888772298E-2</v>
      </c>
      <c r="AD18" s="3">
        <f t="shared" si="1"/>
        <v>0</v>
      </c>
      <c r="AE18" s="3">
        <f t="shared" si="1"/>
        <v>3.791142512493538E-3</v>
      </c>
    </row>
    <row r="19" spans="1:31" x14ac:dyDescent="0.2">
      <c r="A19" t="s">
        <v>101</v>
      </c>
      <c r="B19" s="1">
        <v>8439</v>
      </c>
      <c r="C19" s="1">
        <v>7997</v>
      </c>
      <c r="D19" s="1">
        <v>67</v>
      </c>
      <c r="E19" s="1">
        <v>12621</v>
      </c>
      <c r="F19" s="1">
        <v>18</v>
      </c>
      <c r="G19" s="1">
        <v>29142</v>
      </c>
      <c r="I19" t="s">
        <v>101</v>
      </c>
      <c r="J19" s="1">
        <v>8676</v>
      </c>
      <c r="K19" s="1">
        <v>8070</v>
      </c>
      <c r="L19">
        <v>81</v>
      </c>
      <c r="M19" s="1">
        <v>12471</v>
      </c>
      <c r="N19">
        <v>17</v>
      </c>
      <c r="O19" s="1">
        <v>29315</v>
      </c>
      <c r="P19" s="1"/>
      <c r="Q19" t="s">
        <v>101</v>
      </c>
      <c r="R19">
        <f t="shared" si="2"/>
        <v>237</v>
      </c>
      <c r="S19">
        <f t="shared" si="2"/>
        <v>73</v>
      </c>
      <c r="T19">
        <f t="shared" si="2"/>
        <v>14</v>
      </c>
      <c r="U19">
        <f t="shared" si="2"/>
        <v>-150</v>
      </c>
      <c r="V19">
        <f t="shared" si="2"/>
        <v>-1</v>
      </c>
      <c r="W19">
        <f t="shared" si="2"/>
        <v>173</v>
      </c>
      <c r="Y19" t="s">
        <v>101</v>
      </c>
      <c r="Z19" s="3">
        <f t="shared" si="3"/>
        <v>2.8083896196231781E-2</v>
      </c>
      <c r="AA19" s="3">
        <f t="shared" si="3"/>
        <v>9.1284231586845066E-3</v>
      </c>
      <c r="AB19" s="3">
        <f t="shared" si="3"/>
        <v>0.20895522388059701</v>
      </c>
      <c r="AC19" s="3">
        <f t="shared" si="3"/>
        <v>-1.1884953648680771E-2</v>
      </c>
      <c r="AD19" s="3">
        <f t="shared" si="3"/>
        <v>-5.5555555555555552E-2</v>
      </c>
      <c r="AE19" s="3">
        <f t="shared" si="3"/>
        <v>5.9364491112483698E-3</v>
      </c>
    </row>
    <row r="20" spans="1:31" x14ac:dyDescent="0.2">
      <c r="A20" t="s">
        <v>19</v>
      </c>
      <c r="B20" s="1">
        <v>1481</v>
      </c>
      <c r="C20" s="1">
        <v>3606</v>
      </c>
      <c r="D20">
        <v>19</v>
      </c>
      <c r="E20" s="1">
        <v>2748</v>
      </c>
      <c r="F20">
        <v>5</v>
      </c>
      <c r="G20" s="1">
        <v>7859</v>
      </c>
      <c r="I20" t="s">
        <v>19</v>
      </c>
      <c r="J20" s="1">
        <v>1494</v>
      </c>
      <c r="K20" s="1">
        <v>3716</v>
      </c>
      <c r="L20">
        <v>26</v>
      </c>
      <c r="M20" s="1">
        <v>2642</v>
      </c>
      <c r="N20">
        <v>5</v>
      </c>
      <c r="O20" s="1">
        <v>7883</v>
      </c>
      <c r="P20" s="1"/>
      <c r="Q20" t="s">
        <v>19</v>
      </c>
      <c r="R20">
        <f t="shared" si="2"/>
        <v>13</v>
      </c>
      <c r="S20">
        <f t="shared" si="2"/>
        <v>110</v>
      </c>
      <c r="T20">
        <f t="shared" si="2"/>
        <v>7</v>
      </c>
      <c r="U20">
        <f t="shared" si="2"/>
        <v>-106</v>
      </c>
      <c r="V20">
        <f t="shared" si="2"/>
        <v>0</v>
      </c>
      <c r="W20">
        <f t="shared" si="2"/>
        <v>24</v>
      </c>
      <c r="Y20" t="s">
        <v>19</v>
      </c>
      <c r="Z20" s="3">
        <f t="shared" si="3"/>
        <v>8.7778528021607016E-3</v>
      </c>
      <c r="AA20" s="3">
        <f t="shared" si="3"/>
        <v>3.0504714364947311E-2</v>
      </c>
      <c r="AB20" s="3">
        <f t="shared" si="3"/>
        <v>0.36842105263157893</v>
      </c>
      <c r="AC20" s="3">
        <f t="shared" si="3"/>
        <v>-3.8573508005822418E-2</v>
      </c>
      <c r="AD20" s="3">
        <f t="shared" si="3"/>
        <v>0</v>
      </c>
      <c r="AE20" s="3">
        <f t="shared" si="3"/>
        <v>3.0538236416846926E-3</v>
      </c>
    </row>
    <row r="21" spans="1:31" x14ac:dyDescent="0.2">
      <c r="A21" t="s">
        <v>20</v>
      </c>
      <c r="B21" s="1">
        <v>2366</v>
      </c>
      <c r="C21" s="1">
        <v>2378</v>
      </c>
      <c r="D21">
        <v>14</v>
      </c>
      <c r="E21" s="1">
        <v>3321</v>
      </c>
      <c r="F21">
        <v>10</v>
      </c>
      <c r="G21" s="1">
        <v>8089</v>
      </c>
      <c r="I21" t="s">
        <v>20</v>
      </c>
      <c r="J21" s="1">
        <v>2432</v>
      </c>
      <c r="K21" s="1">
        <v>2384</v>
      </c>
      <c r="L21">
        <v>17</v>
      </c>
      <c r="M21" s="1">
        <v>3265</v>
      </c>
      <c r="N21">
        <v>8</v>
      </c>
      <c r="O21" s="1">
        <v>8106</v>
      </c>
      <c r="P21" s="1"/>
      <c r="Q21" t="s">
        <v>20</v>
      </c>
      <c r="R21">
        <f t="shared" si="2"/>
        <v>66</v>
      </c>
      <c r="S21">
        <f t="shared" si="2"/>
        <v>6</v>
      </c>
      <c r="T21">
        <f t="shared" si="2"/>
        <v>3</v>
      </c>
      <c r="U21">
        <f t="shared" si="2"/>
        <v>-56</v>
      </c>
      <c r="V21">
        <f t="shared" si="2"/>
        <v>-2</v>
      </c>
      <c r="W21">
        <f t="shared" si="2"/>
        <v>17</v>
      </c>
      <c r="Y21" t="s">
        <v>20</v>
      </c>
      <c r="Z21" s="3">
        <f t="shared" si="3"/>
        <v>2.7895181741335588E-2</v>
      </c>
      <c r="AA21" s="3">
        <f t="shared" si="3"/>
        <v>2.5231286795626578E-3</v>
      </c>
      <c r="AB21" s="3">
        <f t="shared" si="3"/>
        <v>0.21428571428571427</v>
      </c>
      <c r="AC21" s="3">
        <f t="shared" si="3"/>
        <v>-1.6862390846130684E-2</v>
      </c>
      <c r="AD21" s="3">
        <f t="shared" si="3"/>
        <v>-0.2</v>
      </c>
      <c r="AE21" s="3">
        <f t="shared" si="3"/>
        <v>2.1016194832488566E-3</v>
      </c>
    </row>
    <row r="22" spans="1:31" x14ac:dyDescent="0.2">
      <c r="A22" t="s">
        <v>21</v>
      </c>
      <c r="B22" s="1">
        <v>1465</v>
      </c>
      <c r="C22" s="1">
        <v>1827</v>
      </c>
      <c r="D22">
        <v>19</v>
      </c>
      <c r="E22" s="1">
        <v>2241</v>
      </c>
      <c r="F22">
        <v>3</v>
      </c>
      <c r="G22" s="1">
        <v>5555</v>
      </c>
      <c r="I22" t="s">
        <v>21</v>
      </c>
      <c r="J22" s="1">
        <v>1467</v>
      </c>
      <c r="K22" s="1">
        <v>1986</v>
      </c>
      <c r="L22">
        <v>21</v>
      </c>
      <c r="M22" s="1">
        <v>2109</v>
      </c>
      <c r="N22">
        <v>3</v>
      </c>
      <c r="O22" s="1">
        <v>5586</v>
      </c>
      <c r="P22" s="1"/>
      <c r="Q22" t="s">
        <v>21</v>
      </c>
      <c r="R22">
        <f t="shared" si="2"/>
        <v>2</v>
      </c>
      <c r="S22">
        <f t="shared" si="2"/>
        <v>159</v>
      </c>
      <c r="T22">
        <f t="shared" si="2"/>
        <v>2</v>
      </c>
      <c r="U22">
        <f t="shared" si="2"/>
        <v>-132</v>
      </c>
      <c r="V22">
        <f t="shared" si="2"/>
        <v>0</v>
      </c>
      <c r="W22">
        <f t="shared" si="2"/>
        <v>31</v>
      </c>
      <c r="Y22" t="s">
        <v>21</v>
      </c>
      <c r="Z22" s="3">
        <f t="shared" si="3"/>
        <v>1.3651877133105802E-3</v>
      </c>
      <c r="AA22" s="3">
        <f t="shared" si="3"/>
        <v>8.7027914614121515E-2</v>
      </c>
      <c r="AB22" s="3">
        <f t="shared" si="3"/>
        <v>0.10526315789473684</v>
      </c>
      <c r="AC22" s="3">
        <f t="shared" si="3"/>
        <v>-5.8902275769745646E-2</v>
      </c>
      <c r="AD22" s="3">
        <f t="shared" si="3"/>
        <v>0</v>
      </c>
      <c r="AE22" s="3">
        <f t="shared" si="3"/>
        <v>5.5805580558055809E-3</v>
      </c>
    </row>
    <row r="23" spans="1:31" x14ac:dyDescent="0.2">
      <c r="A23" t="s">
        <v>22</v>
      </c>
      <c r="B23" s="1">
        <v>1823</v>
      </c>
      <c r="C23" s="1">
        <v>5457</v>
      </c>
      <c r="D23">
        <v>36</v>
      </c>
      <c r="E23" s="1">
        <v>3519</v>
      </c>
      <c r="F23">
        <v>5</v>
      </c>
      <c r="G23" s="1">
        <v>10840</v>
      </c>
      <c r="I23" t="s">
        <v>22</v>
      </c>
      <c r="J23" s="1">
        <v>1988</v>
      </c>
      <c r="K23" s="1">
        <v>5467</v>
      </c>
      <c r="L23">
        <v>45</v>
      </c>
      <c r="M23" s="1">
        <v>3406</v>
      </c>
      <c r="N23">
        <v>5</v>
      </c>
      <c r="O23" s="1">
        <v>10911</v>
      </c>
      <c r="P23" s="1"/>
      <c r="Q23" t="s">
        <v>22</v>
      </c>
      <c r="R23">
        <f t="shared" si="2"/>
        <v>165</v>
      </c>
      <c r="S23">
        <f t="shared" si="2"/>
        <v>10</v>
      </c>
      <c r="T23">
        <f t="shared" si="2"/>
        <v>9</v>
      </c>
      <c r="U23">
        <f t="shared" si="2"/>
        <v>-113</v>
      </c>
      <c r="V23">
        <f t="shared" si="2"/>
        <v>0</v>
      </c>
      <c r="W23">
        <f t="shared" si="2"/>
        <v>71</v>
      </c>
      <c r="Y23" t="s">
        <v>22</v>
      </c>
      <c r="Z23" s="3">
        <f t="shared" si="3"/>
        <v>9.0510148107515079E-2</v>
      </c>
      <c r="AA23" s="3">
        <f t="shared" si="3"/>
        <v>1.8325087044163461E-3</v>
      </c>
      <c r="AB23" s="3">
        <f t="shared" si="3"/>
        <v>0.25</v>
      </c>
      <c r="AC23" s="3">
        <f t="shared" si="3"/>
        <v>-3.2111395282750782E-2</v>
      </c>
      <c r="AD23" s="3">
        <f t="shared" si="3"/>
        <v>0</v>
      </c>
      <c r="AE23" s="3">
        <f t="shared" si="3"/>
        <v>6.5498154981549813E-3</v>
      </c>
    </row>
    <row r="24" spans="1:31" x14ac:dyDescent="0.2">
      <c r="A24" t="s">
        <v>23</v>
      </c>
      <c r="B24" s="1">
        <v>3217</v>
      </c>
      <c r="C24" s="1">
        <v>3489</v>
      </c>
      <c r="D24">
        <v>40</v>
      </c>
      <c r="E24" s="1">
        <v>4649</v>
      </c>
      <c r="F24">
        <v>4</v>
      </c>
      <c r="G24" s="1">
        <v>11399</v>
      </c>
      <c r="I24" t="s">
        <v>23</v>
      </c>
      <c r="J24" s="1">
        <v>3227</v>
      </c>
      <c r="K24" s="1">
        <v>3636</v>
      </c>
      <c r="L24">
        <v>47</v>
      </c>
      <c r="M24" s="1">
        <v>4526</v>
      </c>
      <c r="N24">
        <v>4</v>
      </c>
      <c r="O24" s="1">
        <v>11440</v>
      </c>
      <c r="P24" s="1"/>
      <c r="Q24" t="s">
        <v>23</v>
      </c>
      <c r="R24">
        <f t="shared" si="2"/>
        <v>10</v>
      </c>
      <c r="S24">
        <f t="shared" si="2"/>
        <v>147</v>
      </c>
      <c r="T24">
        <f t="shared" si="2"/>
        <v>7</v>
      </c>
      <c r="U24">
        <f t="shared" si="2"/>
        <v>-123</v>
      </c>
      <c r="V24">
        <f t="shared" si="2"/>
        <v>0</v>
      </c>
      <c r="W24">
        <f t="shared" si="2"/>
        <v>41</v>
      </c>
      <c r="Y24" t="s">
        <v>23</v>
      </c>
      <c r="Z24" s="3">
        <f t="shared" si="3"/>
        <v>3.1084861672365559E-3</v>
      </c>
      <c r="AA24" s="3">
        <f t="shared" si="3"/>
        <v>4.2132416165090281E-2</v>
      </c>
      <c r="AB24" s="3">
        <f t="shared" si="3"/>
        <v>0.17499999999999999</v>
      </c>
      <c r="AC24" s="3">
        <f t="shared" si="3"/>
        <v>-2.6457302645730263E-2</v>
      </c>
      <c r="AD24" s="3">
        <f t="shared" si="3"/>
        <v>0</v>
      </c>
      <c r="AE24" s="3">
        <f t="shared" si="3"/>
        <v>3.5968067374331082E-3</v>
      </c>
    </row>
    <row r="25" spans="1:31" x14ac:dyDescent="0.2">
      <c r="A25" t="s">
        <v>24</v>
      </c>
      <c r="B25" s="1">
        <v>9375</v>
      </c>
      <c r="C25" s="1">
        <v>7483</v>
      </c>
      <c r="D25">
        <v>77</v>
      </c>
      <c r="E25" s="1">
        <v>13734</v>
      </c>
      <c r="F25">
        <v>38</v>
      </c>
      <c r="G25" s="1">
        <v>30707</v>
      </c>
      <c r="I25" t="s">
        <v>24</v>
      </c>
      <c r="J25" s="1">
        <v>9496</v>
      </c>
      <c r="K25" s="1">
        <v>7772</v>
      </c>
      <c r="L25">
        <v>99</v>
      </c>
      <c r="M25" s="1">
        <v>13452</v>
      </c>
      <c r="N25">
        <v>32</v>
      </c>
      <c r="O25" s="1">
        <v>30851</v>
      </c>
      <c r="P25" s="1"/>
      <c r="Q25" t="s">
        <v>24</v>
      </c>
      <c r="R25">
        <f t="shared" si="2"/>
        <v>121</v>
      </c>
      <c r="S25">
        <f t="shared" si="2"/>
        <v>289</v>
      </c>
      <c r="T25">
        <f t="shared" si="2"/>
        <v>22</v>
      </c>
      <c r="U25">
        <f t="shared" si="2"/>
        <v>-282</v>
      </c>
      <c r="V25">
        <f t="shared" si="2"/>
        <v>-6</v>
      </c>
      <c r="W25">
        <f t="shared" si="2"/>
        <v>144</v>
      </c>
      <c r="Y25" t="s">
        <v>24</v>
      </c>
      <c r="Z25" s="3">
        <f t="shared" si="3"/>
        <v>1.2906666666666667E-2</v>
      </c>
      <c r="AA25" s="3">
        <f t="shared" si="3"/>
        <v>3.8620873981023651E-2</v>
      </c>
      <c r="AB25" s="3">
        <f t="shared" si="3"/>
        <v>0.2857142857142857</v>
      </c>
      <c r="AC25" s="3">
        <f t="shared" si="3"/>
        <v>-2.0532983835736131E-2</v>
      </c>
      <c r="AD25" s="3">
        <f t="shared" si="3"/>
        <v>-0.15789473684210525</v>
      </c>
      <c r="AE25" s="3">
        <f t="shared" si="3"/>
        <v>4.6894844823655848E-3</v>
      </c>
    </row>
    <row r="26" spans="1:31" x14ac:dyDescent="0.2">
      <c r="A26" t="s">
        <v>25</v>
      </c>
      <c r="B26" s="1">
        <v>2423</v>
      </c>
      <c r="C26" s="1">
        <v>3230</v>
      </c>
      <c r="D26">
        <v>19</v>
      </c>
      <c r="E26" s="1">
        <v>3736</v>
      </c>
      <c r="F26">
        <v>9</v>
      </c>
      <c r="G26" s="1">
        <v>9417</v>
      </c>
      <c r="I26" t="s">
        <v>25</v>
      </c>
      <c r="J26" s="1">
        <v>2465</v>
      </c>
      <c r="K26" s="1">
        <v>3281</v>
      </c>
      <c r="L26">
        <v>27</v>
      </c>
      <c r="M26" s="1">
        <v>3684</v>
      </c>
      <c r="N26">
        <v>9</v>
      </c>
      <c r="O26" s="1">
        <v>9466</v>
      </c>
      <c r="P26" s="1"/>
      <c r="Q26" t="s">
        <v>25</v>
      </c>
      <c r="R26">
        <f t="shared" si="2"/>
        <v>42</v>
      </c>
      <c r="S26">
        <f t="shared" si="2"/>
        <v>51</v>
      </c>
      <c r="T26">
        <f t="shared" si="2"/>
        <v>8</v>
      </c>
      <c r="U26">
        <f t="shared" si="2"/>
        <v>-52</v>
      </c>
      <c r="V26">
        <f t="shared" si="2"/>
        <v>0</v>
      </c>
      <c r="W26">
        <f t="shared" si="2"/>
        <v>49</v>
      </c>
      <c r="Y26" t="s">
        <v>25</v>
      </c>
      <c r="Z26" s="3">
        <f t="shared" si="3"/>
        <v>1.7333883615352867E-2</v>
      </c>
      <c r="AA26" s="3">
        <f t="shared" si="3"/>
        <v>1.5789473684210527E-2</v>
      </c>
      <c r="AB26" s="3">
        <f t="shared" si="3"/>
        <v>0.42105263157894735</v>
      </c>
      <c r="AC26" s="3">
        <f t="shared" si="3"/>
        <v>-1.3918629550321198E-2</v>
      </c>
      <c r="AD26" s="3">
        <f t="shared" si="3"/>
        <v>0</v>
      </c>
      <c r="AE26" s="3">
        <f t="shared" si="3"/>
        <v>5.2033556334289055E-3</v>
      </c>
    </row>
    <row r="27" spans="1:31" x14ac:dyDescent="0.2">
      <c r="A27" t="s">
        <v>26</v>
      </c>
      <c r="B27" s="1">
        <v>12349</v>
      </c>
      <c r="C27" s="1">
        <v>19186</v>
      </c>
      <c r="D27">
        <v>305</v>
      </c>
      <c r="E27" s="1">
        <v>21813</v>
      </c>
      <c r="F27">
        <v>54</v>
      </c>
      <c r="G27" s="1">
        <v>53707</v>
      </c>
      <c r="I27" t="s">
        <v>26</v>
      </c>
      <c r="J27" s="1">
        <v>13659</v>
      </c>
      <c r="K27" s="1">
        <v>19285</v>
      </c>
      <c r="L27">
        <v>344</v>
      </c>
      <c r="M27" s="1">
        <v>21251</v>
      </c>
      <c r="N27">
        <v>50</v>
      </c>
      <c r="O27" s="1">
        <v>54589</v>
      </c>
      <c r="P27" s="1"/>
      <c r="Q27" t="s">
        <v>26</v>
      </c>
      <c r="R27">
        <f t="shared" si="2"/>
        <v>1310</v>
      </c>
      <c r="S27">
        <f t="shared" si="2"/>
        <v>99</v>
      </c>
      <c r="T27">
        <f t="shared" si="2"/>
        <v>39</v>
      </c>
      <c r="U27">
        <f t="shared" si="2"/>
        <v>-562</v>
      </c>
      <c r="V27">
        <f t="shared" si="2"/>
        <v>-4</v>
      </c>
      <c r="W27">
        <f t="shared" si="2"/>
        <v>882</v>
      </c>
      <c r="Y27" t="s">
        <v>26</v>
      </c>
      <c r="Z27" s="3">
        <f t="shared" si="3"/>
        <v>0.10608146408616083</v>
      </c>
      <c r="AA27" s="3">
        <f t="shared" si="3"/>
        <v>5.1600125091212342E-3</v>
      </c>
      <c r="AB27" s="3">
        <f t="shared" si="3"/>
        <v>0.12786885245901639</v>
      </c>
      <c r="AC27" s="3">
        <f t="shared" si="3"/>
        <v>-2.5764452390776144E-2</v>
      </c>
      <c r="AD27" s="3">
        <f t="shared" si="3"/>
        <v>-7.407407407407407E-2</v>
      </c>
      <c r="AE27" s="3">
        <f t="shared" si="3"/>
        <v>1.6422440277803638E-2</v>
      </c>
    </row>
    <row r="28" spans="1:31" x14ac:dyDescent="0.2">
      <c r="A28" t="s">
        <v>27</v>
      </c>
      <c r="B28" s="1">
        <v>1604</v>
      </c>
      <c r="C28" s="1">
        <v>1714</v>
      </c>
      <c r="D28">
        <v>8</v>
      </c>
      <c r="E28" s="1">
        <v>1458</v>
      </c>
      <c r="F28">
        <v>3</v>
      </c>
      <c r="G28" s="1">
        <v>4787</v>
      </c>
      <c r="I28" t="s">
        <v>27</v>
      </c>
      <c r="J28" s="1">
        <v>1723</v>
      </c>
      <c r="K28" s="1">
        <v>1700</v>
      </c>
      <c r="L28">
        <v>12</v>
      </c>
      <c r="M28" s="1">
        <v>1385</v>
      </c>
      <c r="N28">
        <v>3</v>
      </c>
      <c r="O28" s="1">
        <v>4823</v>
      </c>
      <c r="P28" s="1"/>
      <c r="Q28" t="s">
        <v>27</v>
      </c>
      <c r="R28">
        <f t="shared" si="2"/>
        <v>119</v>
      </c>
      <c r="S28">
        <f t="shared" si="2"/>
        <v>-14</v>
      </c>
      <c r="T28">
        <f t="shared" si="2"/>
        <v>4</v>
      </c>
      <c r="U28">
        <f t="shared" si="2"/>
        <v>-73</v>
      </c>
      <c r="V28">
        <f t="shared" si="2"/>
        <v>0</v>
      </c>
      <c r="W28">
        <f t="shared" si="2"/>
        <v>36</v>
      </c>
      <c r="Y28" t="s">
        <v>27</v>
      </c>
      <c r="Z28" s="3">
        <f t="shared" si="3"/>
        <v>7.4189526184538654E-2</v>
      </c>
      <c r="AA28" s="3">
        <f t="shared" si="3"/>
        <v>-8.1680280046674443E-3</v>
      </c>
      <c r="AB28" s="3">
        <f t="shared" si="3"/>
        <v>0.5</v>
      </c>
      <c r="AC28" s="3">
        <f t="shared" si="3"/>
        <v>-5.0068587105624146E-2</v>
      </c>
      <c r="AD28" s="3">
        <f t="shared" si="3"/>
        <v>0</v>
      </c>
      <c r="AE28" s="3">
        <f t="shared" si="3"/>
        <v>7.5203676624190519E-3</v>
      </c>
    </row>
    <row r="29" spans="1:31" x14ac:dyDescent="0.2">
      <c r="A29" t="s">
        <v>28</v>
      </c>
      <c r="B29" s="1">
        <v>1269</v>
      </c>
      <c r="C29" s="1">
        <v>1715</v>
      </c>
      <c r="D29">
        <v>23</v>
      </c>
      <c r="E29" s="1">
        <v>1379</v>
      </c>
      <c r="F29">
        <v>8</v>
      </c>
      <c r="G29" s="1">
        <v>4394</v>
      </c>
      <c r="I29" t="s">
        <v>28</v>
      </c>
      <c r="J29" s="1">
        <v>1297</v>
      </c>
      <c r="K29" s="1">
        <v>1740</v>
      </c>
      <c r="L29">
        <v>30</v>
      </c>
      <c r="M29" s="1">
        <v>1321</v>
      </c>
      <c r="N29">
        <v>7</v>
      </c>
      <c r="O29" s="1">
        <v>4395</v>
      </c>
      <c r="P29" s="1"/>
      <c r="Q29" t="s">
        <v>28</v>
      </c>
      <c r="R29">
        <f t="shared" si="2"/>
        <v>28</v>
      </c>
      <c r="S29">
        <f t="shared" si="2"/>
        <v>25</v>
      </c>
      <c r="T29">
        <f t="shared" si="2"/>
        <v>7</v>
      </c>
      <c r="U29">
        <f t="shared" si="2"/>
        <v>-58</v>
      </c>
      <c r="V29">
        <f t="shared" si="2"/>
        <v>-1</v>
      </c>
      <c r="W29">
        <f t="shared" si="2"/>
        <v>1</v>
      </c>
      <c r="Y29" t="s">
        <v>28</v>
      </c>
      <c r="Z29" s="3">
        <f t="shared" si="3"/>
        <v>2.2064617809298661E-2</v>
      </c>
      <c r="AA29" s="3">
        <f t="shared" si="3"/>
        <v>1.4577259475218658E-2</v>
      </c>
      <c r="AB29" s="3">
        <f t="shared" si="3"/>
        <v>0.30434782608695654</v>
      </c>
      <c r="AC29" s="3">
        <f t="shared" si="3"/>
        <v>-4.2059463379260337E-2</v>
      </c>
      <c r="AD29" s="3">
        <f t="shared" si="3"/>
        <v>-0.125</v>
      </c>
      <c r="AE29" s="3">
        <f t="shared" si="3"/>
        <v>2.2758306781975421E-4</v>
      </c>
    </row>
    <row r="30" spans="1:31" x14ac:dyDescent="0.2">
      <c r="A30" t="s">
        <v>29</v>
      </c>
      <c r="B30" s="1">
        <v>2233</v>
      </c>
      <c r="C30" s="1">
        <v>4313</v>
      </c>
      <c r="D30">
        <v>24</v>
      </c>
      <c r="E30" s="1">
        <v>4717</v>
      </c>
      <c r="F30">
        <v>9</v>
      </c>
      <c r="G30" s="1">
        <v>11296</v>
      </c>
      <c r="I30" t="s">
        <v>29</v>
      </c>
      <c r="J30" s="1">
        <v>2340</v>
      </c>
      <c r="K30" s="1">
        <v>4338</v>
      </c>
      <c r="L30">
        <v>35</v>
      </c>
      <c r="M30" s="1">
        <v>4621</v>
      </c>
      <c r="N30">
        <v>9</v>
      </c>
      <c r="O30" s="1">
        <v>11343</v>
      </c>
      <c r="P30" s="1"/>
      <c r="Q30" t="s">
        <v>29</v>
      </c>
      <c r="R30">
        <f t="shared" si="2"/>
        <v>107</v>
      </c>
      <c r="S30">
        <f t="shared" si="2"/>
        <v>25</v>
      </c>
      <c r="T30">
        <f t="shared" si="2"/>
        <v>11</v>
      </c>
      <c r="U30">
        <f t="shared" si="2"/>
        <v>-96</v>
      </c>
      <c r="V30">
        <f t="shared" si="2"/>
        <v>0</v>
      </c>
      <c r="W30">
        <f t="shared" si="2"/>
        <v>47</v>
      </c>
      <c r="Y30" t="s">
        <v>29</v>
      </c>
      <c r="Z30" s="3">
        <f t="shared" si="3"/>
        <v>4.7917599641737571E-2</v>
      </c>
      <c r="AA30" s="3">
        <f t="shared" si="3"/>
        <v>5.7964293994899139E-3</v>
      </c>
      <c r="AB30" s="3">
        <f t="shared" si="3"/>
        <v>0.45833333333333331</v>
      </c>
      <c r="AC30" s="3">
        <f t="shared" si="3"/>
        <v>-2.035191859232563E-2</v>
      </c>
      <c r="AD30" s="3">
        <f t="shared" si="3"/>
        <v>0</v>
      </c>
      <c r="AE30" s="3">
        <f t="shared" si="3"/>
        <v>4.1607648725212462E-3</v>
      </c>
    </row>
    <row r="31" spans="1:31" x14ac:dyDescent="0.2">
      <c r="A31" t="s">
        <v>102</v>
      </c>
      <c r="B31" s="1">
        <v>10063</v>
      </c>
      <c r="C31" s="1">
        <v>6530</v>
      </c>
      <c r="D31" s="1">
        <v>110</v>
      </c>
      <c r="E31" s="1">
        <v>8961</v>
      </c>
      <c r="F31" s="1">
        <v>36</v>
      </c>
      <c r="G31" s="1">
        <v>25700</v>
      </c>
      <c r="I31" t="s">
        <v>102</v>
      </c>
      <c r="J31" s="1">
        <v>10111</v>
      </c>
      <c r="K31" s="1">
        <v>6569</v>
      </c>
      <c r="L31">
        <v>125</v>
      </c>
      <c r="M31" s="1">
        <v>9000</v>
      </c>
      <c r="N31">
        <v>34</v>
      </c>
      <c r="O31" s="1">
        <v>25839</v>
      </c>
      <c r="P31" s="1"/>
      <c r="Q31" t="s">
        <v>102</v>
      </c>
      <c r="R31">
        <f t="shared" si="2"/>
        <v>48</v>
      </c>
      <c r="S31">
        <f t="shared" si="2"/>
        <v>39</v>
      </c>
      <c r="T31">
        <f t="shared" si="2"/>
        <v>15</v>
      </c>
      <c r="U31">
        <f t="shared" si="2"/>
        <v>39</v>
      </c>
      <c r="V31">
        <f t="shared" si="2"/>
        <v>-2</v>
      </c>
      <c r="W31">
        <f t="shared" si="2"/>
        <v>139</v>
      </c>
      <c r="Y31" t="s">
        <v>102</v>
      </c>
      <c r="Z31" s="3">
        <f t="shared" si="3"/>
        <v>4.7699493192884827E-3</v>
      </c>
      <c r="AA31" s="3">
        <f t="shared" si="3"/>
        <v>5.9724349157733534E-3</v>
      </c>
      <c r="AB31" s="3">
        <f t="shared" si="3"/>
        <v>0.13636363636363635</v>
      </c>
      <c r="AC31" s="3">
        <f t="shared" si="3"/>
        <v>4.3521928356210242E-3</v>
      </c>
      <c r="AD31" s="3">
        <f t="shared" si="3"/>
        <v>-5.5555555555555552E-2</v>
      </c>
      <c r="AE31" s="3">
        <f t="shared" si="3"/>
        <v>5.4085603112840469E-3</v>
      </c>
    </row>
    <row r="32" spans="1:31" x14ac:dyDescent="0.2">
      <c r="A32" t="s">
        <v>30</v>
      </c>
      <c r="B32" s="1">
        <v>2328</v>
      </c>
      <c r="C32" s="1">
        <v>5469</v>
      </c>
      <c r="D32">
        <v>52</v>
      </c>
      <c r="E32" s="1">
        <v>4688</v>
      </c>
      <c r="F32">
        <v>7</v>
      </c>
      <c r="G32" s="1">
        <v>12544</v>
      </c>
      <c r="I32" t="s">
        <v>30</v>
      </c>
      <c r="J32" s="1">
        <v>2390</v>
      </c>
      <c r="K32" s="1">
        <v>5812</v>
      </c>
      <c r="L32">
        <v>60</v>
      </c>
      <c r="M32" s="1">
        <v>4395</v>
      </c>
      <c r="N32">
        <v>7</v>
      </c>
      <c r="O32" s="1">
        <v>12664</v>
      </c>
      <c r="P32" s="1"/>
      <c r="Q32" t="s">
        <v>30</v>
      </c>
      <c r="R32">
        <f t="shared" si="2"/>
        <v>62</v>
      </c>
      <c r="S32">
        <f t="shared" si="2"/>
        <v>343</v>
      </c>
      <c r="T32">
        <f t="shared" si="2"/>
        <v>8</v>
      </c>
      <c r="U32">
        <f t="shared" si="2"/>
        <v>-293</v>
      </c>
      <c r="V32">
        <f t="shared" si="2"/>
        <v>0</v>
      </c>
      <c r="W32">
        <f t="shared" si="2"/>
        <v>120</v>
      </c>
      <c r="Y32" t="s">
        <v>30</v>
      </c>
      <c r="Z32" s="3">
        <f t="shared" si="3"/>
        <v>2.6632302405498281E-2</v>
      </c>
      <c r="AA32" s="3">
        <f t="shared" si="3"/>
        <v>6.2717132931066011E-2</v>
      </c>
      <c r="AB32" s="3">
        <f t="shared" si="3"/>
        <v>0.15384615384615385</v>
      </c>
      <c r="AC32" s="3">
        <f t="shared" si="3"/>
        <v>-6.25E-2</v>
      </c>
      <c r="AD32" s="3">
        <f t="shared" si="3"/>
        <v>0</v>
      </c>
      <c r="AE32" s="3">
        <f t="shared" si="3"/>
        <v>9.5663265306122451E-3</v>
      </c>
    </row>
    <row r="33" spans="1:31" x14ac:dyDescent="0.2">
      <c r="A33" t="s">
        <v>31</v>
      </c>
      <c r="B33" s="1">
        <v>24670</v>
      </c>
      <c r="C33" s="1">
        <v>15982</v>
      </c>
      <c r="D33">
        <v>288</v>
      </c>
      <c r="E33" s="1">
        <v>22529</v>
      </c>
      <c r="F33">
        <v>85</v>
      </c>
      <c r="G33" s="1">
        <v>63554</v>
      </c>
      <c r="I33" t="s">
        <v>31</v>
      </c>
      <c r="J33" s="1">
        <v>25916</v>
      </c>
      <c r="K33" s="1">
        <v>15859</v>
      </c>
      <c r="L33">
        <v>337</v>
      </c>
      <c r="M33" s="1">
        <v>21755</v>
      </c>
      <c r="N33">
        <v>86</v>
      </c>
      <c r="O33" s="1">
        <v>63953</v>
      </c>
      <c r="P33" s="1"/>
      <c r="Q33" t="s">
        <v>31</v>
      </c>
      <c r="R33">
        <f t="shared" si="2"/>
        <v>1246</v>
      </c>
      <c r="S33">
        <f t="shared" si="2"/>
        <v>-123</v>
      </c>
      <c r="T33">
        <f t="shared" si="2"/>
        <v>49</v>
      </c>
      <c r="U33">
        <f t="shared" si="2"/>
        <v>-774</v>
      </c>
      <c r="V33">
        <f t="shared" si="2"/>
        <v>1</v>
      </c>
      <c r="W33">
        <f t="shared" si="2"/>
        <v>399</v>
      </c>
      <c r="Y33" t="s">
        <v>31</v>
      </c>
      <c r="Z33" s="3">
        <f t="shared" si="3"/>
        <v>5.0506688285366842E-2</v>
      </c>
      <c r="AA33" s="3">
        <f t="shared" si="3"/>
        <v>-7.6961581779501943E-3</v>
      </c>
      <c r="AB33" s="3">
        <f t="shared" si="3"/>
        <v>0.1701388888888889</v>
      </c>
      <c r="AC33" s="3">
        <f t="shared" si="3"/>
        <v>-3.4355719295130718E-2</v>
      </c>
      <c r="AD33" s="3">
        <f t="shared" si="3"/>
        <v>1.1764705882352941E-2</v>
      </c>
      <c r="AE33" s="3">
        <f t="shared" si="3"/>
        <v>6.2781256883909743E-3</v>
      </c>
    </row>
    <row r="34" spans="1:31" x14ac:dyDescent="0.2">
      <c r="A34" t="s">
        <v>32</v>
      </c>
      <c r="B34" s="1">
        <v>1684</v>
      </c>
      <c r="C34" s="1">
        <v>1796</v>
      </c>
      <c r="D34">
        <v>11</v>
      </c>
      <c r="E34" s="1">
        <v>2737</v>
      </c>
      <c r="F34">
        <v>2</v>
      </c>
      <c r="G34" s="1">
        <v>6230</v>
      </c>
      <c r="I34" t="s">
        <v>32</v>
      </c>
      <c r="J34" s="1">
        <v>1702</v>
      </c>
      <c r="K34" s="1">
        <v>1837</v>
      </c>
      <c r="L34">
        <v>17</v>
      </c>
      <c r="M34" s="1">
        <v>2690</v>
      </c>
      <c r="N34">
        <v>2</v>
      </c>
      <c r="O34" s="1">
        <v>6248</v>
      </c>
      <c r="P34" s="1"/>
      <c r="Q34" t="s">
        <v>32</v>
      </c>
      <c r="R34">
        <f t="shared" si="2"/>
        <v>18</v>
      </c>
      <c r="S34">
        <f t="shared" si="2"/>
        <v>41</v>
      </c>
      <c r="T34">
        <f t="shared" si="2"/>
        <v>6</v>
      </c>
      <c r="U34">
        <f t="shared" si="2"/>
        <v>-47</v>
      </c>
      <c r="V34">
        <f t="shared" si="2"/>
        <v>0</v>
      </c>
      <c r="W34">
        <f t="shared" si="2"/>
        <v>18</v>
      </c>
      <c r="Y34" t="s">
        <v>32</v>
      </c>
      <c r="Z34" s="3">
        <f t="shared" si="3"/>
        <v>1.0688836104513063E-2</v>
      </c>
      <c r="AA34" s="3">
        <f t="shared" si="3"/>
        <v>2.2828507795100223E-2</v>
      </c>
      <c r="AB34" s="3">
        <f t="shared" si="3"/>
        <v>0.54545454545454541</v>
      </c>
      <c r="AC34" s="3">
        <f t="shared" si="3"/>
        <v>-1.7172086225794667E-2</v>
      </c>
      <c r="AD34" s="3">
        <f t="shared" si="3"/>
        <v>0</v>
      </c>
      <c r="AE34" s="3">
        <f t="shared" si="3"/>
        <v>2.8892455858747996E-3</v>
      </c>
    </row>
    <row r="35" spans="1:31" x14ac:dyDescent="0.2">
      <c r="A35" t="s">
        <v>33</v>
      </c>
      <c r="B35" s="1">
        <v>3236</v>
      </c>
      <c r="C35" s="1">
        <v>3992</v>
      </c>
      <c r="D35">
        <v>36</v>
      </c>
      <c r="E35" s="1">
        <v>4281</v>
      </c>
      <c r="F35">
        <v>12</v>
      </c>
      <c r="G35" s="1">
        <v>11557</v>
      </c>
      <c r="I35" t="s">
        <v>33</v>
      </c>
      <c r="J35" s="1">
        <v>3378</v>
      </c>
      <c r="K35" s="1">
        <v>3986</v>
      </c>
      <c r="L35">
        <v>43</v>
      </c>
      <c r="M35" s="1">
        <v>4182</v>
      </c>
      <c r="N35">
        <v>13</v>
      </c>
      <c r="O35" s="1">
        <v>11602</v>
      </c>
      <c r="P35" s="1"/>
      <c r="Q35" t="s">
        <v>33</v>
      </c>
      <c r="R35">
        <f t="shared" si="2"/>
        <v>142</v>
      </c>
      <c r="S35">
        <f t="shared" si="2"/>
        <v>-6</v>
      </c>
      <c r="T35">
        <f t="shared" si="2"/>
        <v>7</v>
      </c>
      <c r="U35">
        <f t="shared" si="2"/>
        <v>-99</v>
      </c>
      <c r="V35">
        <f t="shared" si="2"/>
        <v>1</v>
      </c>
      <c r="W35">
        <f t="shared" si="2"/>
        <v>45</v>
      </c>
      <c r="Y35" t="s">
        <v>33</v>
      </c>
      <c r="Z35" s="3">
        <f t="shared" si="3"/>
        <v>4.3881334981458589E-2</v>
      </c>
      <c r="AA35" s="3">
        <f t="shared" si="3"/>
        <v>-1.5030060120240481E-3</v>
      </c>
      <c r="AB35" s="3">
        <f t="shared" si="3"/>
        <v>0.19444444444444445</v>
      </c>
      <c r="AC35" s="3">
        <f t="shared" si="3"/>
        <v>-2.3125437981779958E-2</v>
      </c>
      <c r="AD35" s="3">
        <f t="shared" si="3"/>
        <v>8.3333333333333329E-2</v>
      </c>
      <c r="AE35" s="3">
        <f t="shared" si="3"/>
        <v>3.8937440512243661E-3</v>
      </c>
    </row>
    <row r="36" spans="1:31" x14ac:dyDescent="0.2">
      <c r="A36" t="s">
        <v>34</v>
      </c>
      <c r="B36" s="1">
        <v>2818</v>
      </c>
      <c r="C36" s="1">
        <v>2650</v>
      </c>
      <c r="D36">
        <v>27</v>
      </c>
      <c r="E36" s="1">
        <v>4759</v>
      </c>
      <c r="F36">
        <v>10</v>
      </c>
      <c r="G36" s="1">
        <v>10264</v>
      </c>
      <c r="I36" t="s">
        <v>34</v>
      </c>
      <c r="J36" s="1">
        <v>2853</v>
      </c>
      <c r="K36" s="1">
        <v>2672</v>
      </c>
      <c r="L36">
        <v>32</v>
      </c>
      <c r="M36" s="1">
        <v>4733</v>
      </c>
      <c r="N36">
        <v>10</v>
      </c>
      <c r="O36" s="1">
        <v>10300</v>
      </c>
      <c r="P36" s="1"/>
      <c r="Q36" t="s">
        <v>34</v>
      </c>
      <c r="R36">
        <f t="shared" si="2"/>
        <v>35</v>
      </c>
      <c r="S36">
        <f t="shared" si="2"/>
        <v>22</v>
      </c>
      <c r="T36">
        <f t="shared" si="2"/>
        <v>5</v>
      </c>
      <c r="U36">
        <f t="shared" si="2"/>
        <v>-26</v>
      </c>
      <c r="V36">
        <f t="shared" si="2"/>
        <v>0</v>
      </c>
      <c r="W36">
        <f t="shared" si="2"/>
        <v>36</v>
      </c>
      <c r="Y36" t="s">
        <v>34</v>
      </c>
      <c r="Z36" s="3">
        <f t="shared" si="3"/>
        <v>1.2420156139105749E-2</v>
      </c>
      <c r="AA36" s="3">
        <f t="shared" si="3"/>
        <v>8.3018867924528304E-3</v>
      </c>
      <c r="AB36" s="3">
        <f t="shared" si="3"/>
        <v>0.18518518518518517</v>
      </c>
      <c r="AC36" s="3">
        <f t="shared" si="3"/>
        <v>-5.4633326329060726E-3</v>
      </c>
      <c r="AD36" s="3">
        <f t="shared" si="3"/>
        <v>0</v>
      </c>
      <c r="AE36" s="3">
        <f t="shared" si="3"/>
        <v>3.5074045206547155E-3</v>
      </c>
    </row>
    <row r="37" spans="1:31" x14ac:dyDescent="0.2">
      <c r="A37" t="s">
        <v>35</v>
      </c>
      <c r="B37" s="1">
        <v>1130</v>
      </c>
      <c r="C37" s="1">
        <v>3043</v>
      </c>
      <c r="D37">
        <v>14</v>
      </c>
      <c r="E37" s="1">
        <v>2089</v>
      </c>
      <c r="F37">
        <v>3</v>
      </c>
      <c r="G37" s="1">
        <v>6279</v>
      </c>
      <c r="I37" t="s">
        <v>35</v>
      </c>
      <c r="J37" s="1">
        <v>1208</v>
      </c>
      <c r="K37" s="1">
        <v>3001</v>
      </c>
      <c r="L37">
        <v>18</v>
      </c>
      <c r="M37" s="1">
        <v>2054</v>
      </c>
      <c r="N37">
        <v>3</v>
      </c>
      <c r="O37" s="1">
        <v>6284</v>
      </c>
      <c r="P37" s="1"/>
      <c r="Q37" t="s">
        <v>35</v>
      </c>
      <c r="R37">
        <f t="shared" si="2"/>
        <v>78</v>
      </c>
      <c r="S37">
        <f t="shared" si="2"/>
        <v>-42</v>
      </c>
      <c r="T37">
        <f t="shared" si="2"/>
        <v>4</v>
      </c>
      <c r="U37">
        <f t="shared" si="2"/>
        <v>-35</v>
      </c>
      <c r="V37">
        <f t="shared" si="2"/>
        <v>0</v>
      </c>
      <c r="W37">
        <f t="shared" si="2"/>
        <v>5</v>
      </c>
      <c r="Y37" t="s">
        <v>35</v>
      </c>
      <c r="Z37" s="3">
        <f t="shared" si="3"/>
        <v>6.9026548672566371E-2</v>
      </c>
      <c r="AA37" s="3">
        <f t="shared" si="3"/>
        <v>-1.3802168912257641E-2</v>
      </c>
      <c r="AB37" s="3">
        <f t="shared" si="3"/>
        <v>0.2857142857142857</v>
      </c>
      <c r="AC37" s="3">
        <f t="shared" si="3"/>
        <v>-1.6754427955959789E-2</v>
      </c>
      <c r="AD37" s="3">
        <f t="shared" si="3"/>
        <v>0</v>
      </c>
      <c r="AE37" s="3">
        <f t="shared" si="3"/>
        <v>7.9630514413123112E-4</v>
      </c>
    </row>
    <row r="38" spans="1:31" x14ac:dyDescent="0.2">
      <c r="A38" t="s">
        <v>36</v>
      </c>
      <c r="B38" s="1">
        <v>969</v>
      </c>
      <c r="C38" s="1">
        <v>2189</v>
      </c>
      <c r="D38">
        <v>11</v>
      </c>
      <c r="E38" s="1">
        <v>1456</v>
      </c>
      <c r="F38">
        <v>7</v>
      </c>
      <c r="G38" s="1">
        <v>4632</v>
      </c>
      <c r="I38" t="s">
        <v>36</v>
      </c>
      <c r="J38" s="1">
        <v>1009</v>
      </c>
      <c r="K38" s="1">
        <v>2316</v>
      </c>
      <c r="L38">
        <v>11</v>
      </c>
      <c r="M38" s="1">
        <v>1339</v>
      </c>
      <c r="N38">
        <v>6</v>
      </c>
      <c r="O38" s="1">
        <v>4681</v>
      </c>
      <c r="P38" s="1"/>
      <c r="Q38" t="s">
        <v>36</v>
      </c>
      <c r="R38">
        <f t="shared" si="2"/>
        <v>40</v>
      </c>
      <c r="S38">
        <f t="shared" si="2"/>
        <v>127</v>
      </c>
      <c r="T38">
        <f t="shared" si="2"/>
        <v>0</v>
      </c>
      <c r="U38">
        <f t="shared" si="2"/>
        <v>-117</v>
      </c>
      <c r="V38">
        <f t="shared" si="2"/>
        <v>-1</v>
      </c>
      <c r="W38">
        <f t="shared" si="2"/>
        <v>49</v>
      </c>
      <c r="Y38" t="s">
        <v>36</v>
      </c>
      <c r="Z38" s="3">
        <f t="shared" si="3"/>
        <v>4.1279669762641899E-2</v>
      </c>
      <c r="AA38" s="3">
        <f t="shared" si="3"/>
        <v>5.8017359524897213E-2</v>
      </c>
      <c r="AB38" s="3">
        <f t="shared" si="3"/>
        <v>0</v>
      </c>
      <c r="AC38" s="3">
        <f t="shared" si="3"/>
        <v>-8.0357142857142863E-2</v>
      </c>
      <c r="AD38" s="3">
        <f t="shared" si="3"/>
        <v>-0.14285714285714285</v>
      </c>
      <c r="AE38" s="3">
        <f t="shared" si="3"/>
        <v>1.0578583765112263E-2</v>
      </c>
    </row>
    <row r="39" spans="1:31" x14ac:dyDescent="0.2">
      <c r="A39" t="s">
        <v>37</v>
      </c>
      <c r="B39" s="1">
        <v>1567</v>
      </c>
      <c r="C39" s="1">
        <v>2381</v>
      </c>
      <c r="D39">
        <v>24</v>
      </c>
      <c r="E39" s="1">
        <v>2258</v>
      </c>
      <c r="F39">
        <v>5</v>
      </c>
      <c r="G39" s="1">
        <v>6235</v>
      </c>
      <c r="I39" t="s">
        <v>37</v>
      </c>
      <c r="J39" s="1">
        <v>1651</v>
      </c>
      <c r="K39" s="1">
        <v>2378</v>
      </c>
      <c r="L39">
        <v>36</v>
      </c>
      <c r="M39" s="1">
        <v>2169</v>
      </c>
      <c r="N39">
        <v>5</v>
      </c>
      <c r="O39" s="1">
        <v>6239</v>
      </c>
      <c r="P39" s="1"/>
      <c r="Q39" t="s">
        <v>37</v>
      </c>
      <c r="R39">
        <f t="shared" si="2"/>
        <v>84</v>
      </c>
      <c r="S39">
        <f t="shared" si="2"/>
        <v>-3</v>
      </c>
      <c r="T39">
        <f t="shared" si="2"/>
        <v>12</v>
      </c>
      <c r="U39">
        <f t="shared" si="2"/>
        <v>-89</v>
      </c>
      <c r="V39">
        <f t="shared" si="2"/>
        <v>0</v>
      </c>
      <c r="W39">
        <f t="shared" si="2"/>
        <v>4</v>
      </c>
      <c r="Y39" t="s">
        <v>37</v>
      </c>
      <c r="Z39" s="3">
        <f t="shared" si="3"/>
        <v>5.3605615826419914E-2</v>
      </c>
      <c r="AA39" s="3">
        <f t="shared" si="3"/>
        <v>-1.25997480050399E-3</v>
      </c>
      <c r="AB39" s="3">
        <f t="shared" si="3"/>
        <v>0.5</v>
      </c>
      <c r="AC39" s="3">
        <f t="shared" si="3"/>
        <v>-3.9415411868910538E-2</v>
      </c>
      <c r="AD39" s="3">
        <f t="shared" si="3"/>
        <v>0</v>
      </c>
      <c r="AE39" s="3">
        <f t="shared" si="3"/>
        <v>6.4153969526864474E-4</v>
      </c>
    </row>
    <row r="40" spans="1:31" x14ac:dyDescent="0.2">
      <c r="A40" t="s">
        <v>38</v>
      </c>
      <c r="B40" s="1">
        <v>1348</v>
      </c>
      <c r="C40" s="1">
        <v>3957</v>
      </c>
      <c r="D40">
        <v>20</v>
      </c>
      <c r="E40" s="1">
        <v>3177</v>
      </c>
      <c r="F40">
        <v>6</v>
      </c>
      <c r="G40" s="1">
        <v>8508</v>
      </c>
      <c r="I40" t="s">
        <v>38</v>
      </c>
      <c r="J40" s="1">
        <v>1366</v>
      </c>
      <c r="K40" s="1">
        <v>3978</v>
      </c>
      <c r="L40">
        <v>26</v>
      </c>
      <c r="M40" s="1">
        <v>3162</v>
      </c>
      <c r="N40">
        <v>7</v>
      </c>
      <c r="O40" s="1">
        <v>8539</v>
      </c>
      <c r="P40" s="1"/>
      <c r="Q40" t="s">
        <v>38</v>
      </c>
      <c r="R40">
        <f t="shared" si="2"/>
        <v>18</v>
      </c>
      <c r="S40">
        <f t="shared" si="2"/>
        <v>21</v>
      </c>
      <c r="T40">
        <f t="shared" si="2"/>
        <v>6</v>
      </c>
      <c r="U40">
        <f t="shared" si="2"/>
        <v>-15</v>
      </c>
      <c r="V40">
        <f t="shared" si="2"/>
        <v>1</v>
      </c>
      <c r="W40">
        <f t="shared" si="2"/>
        <v>31</v>
      </c>
      <c r="Y40" t="s">
        <v>38</v>
      </c>
      <c r="Z40" s="3">
        <f t="shared" si="3"/>
        <v>1.3353115727002967E-2</v>
      </c>
      <c r="AA40" s="3">
        <f t="shared" si="3"/>
        <v>5.3070507960576198E-3</v>
      </c>
      <c r="AB40" s="3">
        <f t="shared" si="3"/>
        <v>0.3</v>
      </c>
      <c r="AC40" s="3">
        <f t="shared" si="3"/>
        <v>-4.721435316336166E-3</v>
      </c>
      <c r="AD40" s="3">
        <f t="shared" si="3"/>
        <v>0.16666666666666666</v>
      </c>
      <c r="AE40" s="3">
        <f t="shared" si="3"/>
        <v>3.6436295251527973E-3</v>
      </c>
    </row>
    <row r="41" spans="1:31" x14ac:dyDescent="0.2">
      <c r="A41" t="s">
        <v>39</v>
      </c>
      <c r="B41" s="1">
        <v>1588</v>
      </c>
      <c r="C41" s="1">
        <v>2738</v>
      </c>
      <c r="D41">
        <v>35</v>
      </c>
      <c r="E41" s="1">
        <v>3122</v>
      </c>
      <c r="F41">
        <v>3</v>
      </c>
      <c r="G41" s="1">
        <v>7486</v>
      </c>
      <c r="I41" t="s">
        <v>39</v>
      </c>
      <c r="J41" s="1">
        <v>1607</v>
      </c>
      <c r="K41" s="1">
        <v>2819</v>
      </c>
      <c r="L41">
        <v>40</v>
      </c>
      <c r="M41" s="1">
        <v>3043</v>
      </c>
      <c r="N41">
        <v>3</v>
      </c>
      <c r="O41" s="1">
        <v>7512</v>
      </c>
      <c r="P41" s="1"/>
      <c r="Q41" t="s">
        <v>39</v>
      </c>
      <c r="R41">
        <f t="shared" si="2"/>
        <v>19</v>
      </c>
      <c r="S41">
        <f t="shared" si="2"/>
        <v>81</v>
      </c>
      <c r="T41">
        <f t="shared" si="2"/>
        <v>5</v>
      </c>
      <c r="U41">
        <f t="shared" si="2"/>
        <v>-79</v>
      </c>
      <c r="V41">
        <f t="shared" si="2"/>
        <v>0</v>
      </c>
      <c r="W41">
        <f t="shared" si="2"/>
        <v>26</v>
      </c>
      <c r="Y41" t="s">
        <v>39</v>
      </c>
      <c r="Z41" s="3">
        <f t="shared" si="3"/>
        <v>1.1964735516372796E-2</v>
      </c>
      <c r="AA41" s="3">
        <f t="shared" si="3"/>
        <v>2.9583637691745799E-2</v>
      </c>
      <c r="AB41" s="3">
        <f t="shared" si="3"/>
        <v>0.14285714285714285</v>
      </c>
      <c r="AC41" s="3">
        <f t="shared" si="3"/>
        <v>-2.5304292120435619E-2</v>
      </c>
      <c r="AD41" s="3">
        <f t="shared" si="3"/>
        <v>0</v>
      </c>
      <c r="AE41" s="3">
        <f t="shared" si="3"/>
        <v>3.473149879775581E-3</v>
      </c>
    </row>
    <row r="42" spans="1:31" x14ac:dyDescent="0.2">
      <c r="A42" t="s">
        <v>40</v>
      </c>
      <c r="B42" s="1">
        <v>2208</v>
      </c>
      <c r="C42" s="1">
        <v>3878</v>
      </c>
      <c r="D42">
        <v>33</v>
      </c>
      <c r="E42" s="1">
        <v>3516</v>
      </c>
      <c r="F42">
        <v>11</v>
      </c>
      <c r="G42" s="1">
        <v>9646</v>
      </c>
      <c r="I42" t="s">
        <v>40</v>
      </c>
      <c r="J42" s="1">
        <v>2338</v>
      </c>
      <c r="K42" s="1">
        <v>3930</v>
      </c>
      <c r="L42">
        <v>38</v>
      </c>
      <c r="M42" s="1">
        <v>3394</v>
      </c>
      <c r="N42">
        <v>9</v>
      </c>
      <c r="O42" s="1">
        <v>9709</v>
      </c>
      <c r="P42" s="1"/>
      <c r="Q42" t="s">
        <v>40</v>
      </c>
      <c r="R42">
        <f t="shared" si="2"/>
        <v>130</v>
      </c>
      <c r="S42">
        <f t="shared" si="2"/>
        <v>52</v>
      </c>
      <c r="T42">
        <f t="shared" si="2"/>
        <v>5</v>
      </c>
      <c r="U42">
        <f t="shared" si="2"/>
        <v>-122</v>
      </c>
      <c r="V42">
        <f t="shared" si="2"/>
        <v>-2</v>
      </c>
      <c r="W42">
        <f t="shared" si="2"/>
        <v>63</v>
      </c>
      <c r="Y42" t="s">
        <v>40</v>
      </c>
      <c r="Z42" s="3">
        <f t="shared" si="3"/>
        <v>5.8876811594202896E-2</v>
      </c>
      <c r="AA42" s="3">
        <f t="shared" si="3"/>
        <v>1.3408973697782363E-2</v>
      </c>
      <c r="AB42" s="3">
        <f t="shared" si="3"/>
        <v>0.15151515151515152</v>
      </c>
      <c r="AC42" s="3">
        <f t="shared" si="3"/>
        <v>-3.4698521046643914E-2</v>
      </c>
      <c r="AD42" s="3">
        <f t="shared" si="3"/>
        <v>-0.18181818181818182</v>
      </c>
      <c r="AE42" s="3">
        <f t="shared" si="3"/>
        <v>6.5312046444121917E-3</v>
      </c>
    </row>
    <row r="43" spans="1:31" x14ac:dyDescent="0.2">
      <c r="A43" t="s">
        <v>41</v>
      </c>
      <c r="B43" s="1">
        <v>1377</v>
      </c>
      <c r="C43" s="1">
        <v>3250</v>
      </c>
      <c r="D43">
        <v>11</v>
      </c>
      <c r="E43" s="1">
        <v>2762</v>
      </c>
      <c r="F43">
        <v>9</v>
      </c>
      <c r="G43" s="1">
        <v>7409</v>
      </c>
      <c r="I43" t="s">
        <v>41</v>
      </c>
      <c r="J43" s="1">
        <v>1404</v>
      </c>
      <c r="K43" s="1">
        <v>3319</v>
      </c>
      <c r="L43">
        <v>16</v>
      </c>
      <c r="M43" s="1">
        <v>2691</v>
      </c>
      <c r="N43">
        <v>8</v>
      </c>
      <c r="O43" s="1">
        <v>7438</v>
      </c>
      <c r="P43" s="1"/>
      <c r="Q43" t="s">
        <v>41</v>
      </c>
      <c r="R43">
        <f t="shared" si="2"/>
        <v>27</v>
      </c>
      <c r="S43">
        <f t="shared" si="2"/>
        <v>69</v>
      </c>
      <c r="T43">
        <f t="shared" si="2"/>
        <v>5</v>
      </c>
      <c r="U43">
        <f t="shared" si="2"/>
        <v>-71</v>
      </c>
      <c r="V43">
        <f t="shared" si="2"/>
        <v>-1</v>
      </c>
      <c r="W43">
        <f t="shared" si="2"/>
        <v>29</v>
      </c>
      <c r="Y43" t="s">
        <v>41</v>
      </c>
      <c r="Z43" s="3">
        <f t="shared" si="3"/>
        <v>1.9607843137254902E-2</v>
      </c>
      <c r="AA43" s="3">
        <f t="shared" si="3"/>
        <v>2.123076923076923E-2</v>
      </c>
      <c r="AB43" s="3">
        <f t="shared" si="3"/>
        <v>0.45454545454545453</v>
      </c>
      <c r="AC43" s="3">
        <f t="shared" si="3"/>
        <v>-2.5706010137581461E-2</v>
      </c>
      <c r="AD43" s="3">
        <f t="shared" si="3"/>
        <v>-0.1111111111111111</v>
      </c>
      <c r="AE43" s="3">
        <f t="shared" si="3"/>
        <v>3.9141584559319745E-3</v>
      </c>
    </row>
    <row r="44" spans="1:31" x14ac:dyDescent="0.2">
      <c r="A44" t="s">
        <v>42</v>
      </c>
      <c r="B44" s="1">
        <v>2408</v>
      </c>
      <c r="C44" s="1">
        <v>4554</v>
      </c>
      <c r="D44">
        <v>46</v>
      </c>
      <c r="E44" s="1">
        <v>3913</v>
      </c>
      <c r="F44">
        <v>11</v>
      </c>
      <c r="G44" s="1">
        <v>10932</v>
      </c>
      <c r="I44" t="s">
        <v>42</v>
      </c>
      <c r="J44" s="1">
        <v>2527</v>
      </c>
      <c r="K44" s="1">
        <v>4653</v>
      </c>
      <c r="L44">
        <v>61</v>
      </c>
      <c r="M44" s="1">
        <v>3716</v>
      </c>
      <c r="N44">
        <v>9</v>
      </c>
      <c r="O44" s="1">
        <v>10966</v>
      </c>
      <c r="P44" s="1"/>
      <c r="Q44" t="s">
        <v>42</v>
      </c>
      <c r="R44">
        <f t="shared" si="2"/>
        <v>119</v>
      </c>
      <c r="S44">
        <f t="shared" si="2"/>
        <v>99</v>
      </c>
      <c r="T44">
        <f t="shared" si="2"/>
        <v>15</v>
      </c>
      <c r="U44">
        <f t="shared" si="2"/>
        <v>-197</v>
      </c>
      <c r="V44">
        <f t="shared" si="2"/>
        <v>-2</v>
      </c>
      <c r="W44">
        <f t="shared" si="2"/>
        <v>34</v>
      </c>
      <c r="Y44" t="s">
        <v>42</v>
      </c>
      <c r="Z44" s="3">
        <f t="shared" si="3"/>
        <v>4.9418604651162788E-2</v>
      </c>
      <c r="AA44" s="3">
        <f t="shared" si="3"/>
        <v>2.1739130434782608E-2</v>
      </c>
      <c r="AB44" s="3">
        <f t="shared" si="3"/>
        <v>0.32608695652173914</v>
      </c>
      <c r="AC44" s="3">
        <f t="shared" si="3"/>
        <v>-5.0345003833375923E-2</v>
      </c>
      <c r="AD44" s="3">
        <f t="shared" si="3"/>
        <v>-0.18181818181818182</v>
      </c>
      <c r="AE44" s="3">
        <f t="shared" si="3"/>
        <v>3.1101353823637027E-3</v>
      </c>
    </row>
    <row r="45" spans="1:31" x14ac:dyDescent="0.2">
      <c r="A45" t="s">
        <v>43</v>
      </c>
      <c r="B45" s="1">
        <v>2010</v>
      </c>
      <c r="C45" s="1">
        <v>3682</v>
      </c>
      <c r="D45">
        <v>36</v>
      </c>
      <c r="E45" s="1">
        <v>2634</v>
      </c>
      <c r="F45">
        <v>13</v>
      </c>
      <c r="G45" s="1">
        <v>8375</v>
      </c>
      <c r="I45" t="s">
        <v>43</v>
      </c>
      <c r="J45" s="1">
        <v>2025</v>
      </c>
      <c r="K45" s="1">
        <v>3749</v>
      </c>
      <c r="L45">
        <v>47</v>
      </c>
      <c r="M45" s="1">
        <v>2529</v>
      </c>
      <c r="N45">
        <v>10</v>
      </c>
      <c r="O45" s="1">
        <v>8360</v>
      </c>
      <c r="P45" s="1"/>
      <c r="Q45" t="s">
        <v>43</v>
      </c>
      <c r="R45">
        <f t="shared" si="2"/>
        <v>15</v>
      </c>
      <c r="S45">
        <f t="shared" si="2"/>
        <v>67</v>
      </c>
      <c r="T45">
        <f t="shared" si="2"/>
        <v>11</v>
      </c>
      <c r="U45">
        <f t="shared" si="2"/>
        <v>-105</v>
      </c>
      <c r="V45">
        <f t="shared" si="2"/>
        <v>-3</v>
      </c>
      <c r="W45">
        <f t="shared" si="2"/>
        <v>-15</v>
      </c>
      <c r="Y45" t="s">
        <v>43</v>
      </c>
      <c r="Z45" s="3">
        <f t="shared" si="3"/>
        <v>7.462686567164179E-3</v>
      </c>
      <c r="AA45" s="3">
        <f t="shared" si="3"/>
        <v>1.8196632265073329E-2</v>
      </c>
      <c r="AB45" s="3">
        <f t="shared" si="3"/>
        <v>0.30555555555555558</v>
      </c>
      <c r="AC45" s="3">
        <f t="shared" si="3"/>
        <v>-3.9863325740318908E-2</v>
      </c>
      <c r="AD45" s="3">
        <f t="shared" si="3"/>
        <v>-0.23076923076923078</v>
      </c>
      <c r="AE45" s="3">
        <f t="shared" si="3"/>
        <v>-1.791044776119403E-3</v>
      </c>
    </row>
    <row r="46" spans="1:31" x14ac:dyDescent="0.2">
      <c r="A46" t="s">
        <v>44</v>
      </c>
      <c r="B46" s="1">
        <v>2515</v>
      </c>
      <c r="C46" s="1">
        <v>4919</v>
      </c>
      <c r="D46">
        <v>47</v>
      </c>
      <c r="E46" s="1">
        <v>4875</v>
      </c>
      <c r="F46">
        <v>9</v>
      </c>
      <c r="G46" s="1">
        <v>12365</v>
      </c>
      <c r="I46" t="s">
        <v>44</v>
      </c>
      <c r="J46" s="1">
        <v>2657</v>
      </c>
      <c r="K46" s="1">
        <v>5056</v>
      </c>
      <c r="L46">
        <v>53</v>
      </c>
      <c r="M46" s="1">
        <v>4718</v>
      </c>
      <c r="N46">
        <v>7</v>
      </c>
      <c r="O46" s="1">
        <v>12491</v>
      </c>
      <c r="P46" s="1"/>
      <c r="Q46" t="s">
        <v>44</v>
      </c>
      <c r="R46">
        <f t="shared" si="2"/>
        <v>142</v>
      </c>
      <c r="S46">
        <f t="shared" si="2"/>
        <v>137</v>
      </c>
      <c r="T46">
        <f t="shared" si="2"/>
        <v>6</v>
      </c>
      <c r="U46">
        <f t="shared" si="2"/>
        <v>-157</v>
      </c>
      <c r="V46">
        <f t="shared" si="2"/>
        <v>-2</v>
      </c>
      <c r="W46">
        <f t="shared" si="2"/>
        <v>126</v>
      </c>
      <c r="Y46" t="s">
        <v>44</v>
      </c>
      <c r="Z46" s="3">
        <f t="shared" si="3"/>
        <v>5.6461232604373759E-2</v>
      </c>
      <c r="AA46" s="3">
        <f t="shared" si="3"/>
        <v>2.7851189266111E-2</v>
      </c>
      <c r="AB46" s="3">
        <f t="shared" si="3"/>
        <v>0.1276595744680851</v>
      </c>
      <c r="AC46" s="3">
        <f t="shared" si="3"/>
        <v>-3.2205128205128206E-2</v>
      </c>
      <c r="AD46" s="3">
        <f t="shared" si="3"/>
        <v>-0.22222222222222221</v>
      </c>
      <c r="AE46" s="3">
        <f t="shared" si="3"/>
        <v>1.01900525677315E-2</v>
      </c>
    </row>
    <row r="47" spans="1:31" x14ac:dyDescent="0.2">
      <c r="A47" t="s">
        <v>45</v>
      </c>
      <c r="B47" s="1">
        <v>1642</v>
      </c>
      <c r="C47" s="1">
        <v>1424</v>
      </c>
      <c r="D47">
        <v>14</v>
      </c>
      <c r="E47" s="1">
        <v>2675</v>
      </c>
      <c r="F47">
        <v>1</v>
      </c>
      <c r="G47" s="1">
        <v>5756</v>
      </c>
      <c r="I47" t="s">
        <v>45</v>
      </c>
      <c r="J47" s="1">
        <v>1656</v>
      </c>
      <c r="K47" s="1">
        <v>1482</v>
      </c>
      <c r="L47">
        <v>18</v>
      </c>
      <c r="M47" s="1">
        <v>2613</v>
      </c>
      <c r="N47">
        <v>1</v>
      </c>
      <c r="O47" s="1">
        <v>5770</v>
      </c>
      <c r="P47" s="1"/>
      <c r="Q47" t="s">
        <v>45</v>
      </c>
      <c r="R47">
        <f t="shared" si="2"/>
        <v>14</v>
      </c>
      <c r="S47">
        <f t="shared" si="2"/>
        <v>58</v>
      </c>
      <c r="T47">
        <f t="shared" si="2"/>
        <v>4</v>
      </c>
      <c r="U47">
        <f t="shared" si="2"/>
        <v>-62</v>
      </c>
      <c r="V47">
        <f t="shared" si="2"/>
        <v>0</v>
      </c>
      <c r="W47">
        <f t="shared" si="2"/>
        <v>14</v>
      </c>
      <c r="Y47" t="s">
        <v>45</v>
      </c>
      <c r="Z47" s="3">
        <f t="shared" si="3"/>
        <v>8.5261875761266752E-3</v>
      </c>
      <c r="AA47" s="3">
        <f t="shared" si="3"/>
        <v>4.0730337078651688E-2</v>
      </c>
      <c r="AB47" s="3">
        <f t="shared" si="3"/>
        <v>0.2857142857142857</v>
      </c>
      <c r="AC47" s="3">
        <f t="shared" si="3"/>
        <v>-2.3177570093457944E-2</v>
      </c>
      <c r="AD47" s="3">
        <f t="shared" si="3"/>
        <v>0</v>
      </c>
      <c r="AE47" s="3">
        <f t="shared" si="3"/>
        <v>2.432244614315497E-3</v>
      </c>
    </row>
    <row r="48" spans="1:31" x14ac:dyDescent="0.2">
      <c r="A48" t="s">
        <v>46</v>
      </c>
      <c r="B48" s="1">
        <v>1149</v>
      </c>
      <c r="C48" s="1">
        <v>2608</v>
      </c>
      <c r="D48">
        <v>15</v>
      </c>
      <c r="E48" s="1">
        <v>2429</v>
      </c>
      <c r="F48">
        <v>3</v>
      </c>
      <c r="G48" s="1">
        <v>6204</v>
      </c>
      <c r="I48" t="s">
        <v>46</v>
      </c>
      <c r="J48" s="1">
        <v>1213</v>
      </c>
      <c r="K48" s="1">
        <v>2690</v>
      </c>
      <c r="L48">
        <v>22</v>
      </c>
      <c r="M48" s="1">
        <v>2309</v>
      </c>
      <c r="N48">
        <v>3</v>
      </c>
      <c r="O48" s="1">
        <v>6237</v>
      </c>
      <c r="P48" s="1"/>
      <c r="Q48" t="s">
        <v>46</v>
      </c>
      <c r="R48">
        <f t="shared" si="2"/>
        <v>64</v>
      </c>
      <c r="S48">
        <f t="shared" si="2"/>
        <v>82</v>
      </c>
      <c r="T48">
        <f t="shared" si="2"/>
        <v>7</v>
      </c>
      <c r="U48">
        <f t="shared" si="2"/>
        <v>-120</v>
      </c>
      <c r="V48">
        <f t="shared" si="2"/>
        <v>0</v>
      </c>
      <c r="W48">
        <f t="shared" si="2"/>
        <v>33</v>
      </c>
      <c r="Y48" t="s">
        <v>46</v>
      </c>
      <c r="Z48" s="3">
        <f t="shared" si="3"/>
        <v>5.5700609225413401E-2</v>
      </c>
      <c r="AA48" s="3">
        <f t="shared" si="3"/>
        <v>3.1441717791411042E-2</v>
      </c>
      <c r="AB48" s="3">
        <f t="shared" si="3"/>
        <v>0.46666666666666667</v>
      </c>
      <c r="AC48" s="3">
        <f t="shared" si="3"/>
        <v>-4.9403046521202143E-2</v>
      </c>
      <c r="AD48" s="3">
        <f t="shared" si="3"/>
        <v>0</v>
      </c>
      <c r="AE48" s="3">
        <f t="shared" si="3"/>
        <v>5.3191489361702126E-3</v>
      </c>
    </row>
    <row r="49" spans="1:31" x14ac:dyDescent="0.2">
      <c r="A49" t="s">
        <v>47</v>
      </c>
      <c r="B49">
        <v>747</v>
      </c>
      <c r="C49" s="1">
        <v>2183</v>
      </c>
      <c r="D49">
        <v>15</v>
      </c>
      <c r="E49" s="1">
        <v>1699</v>
      </c>
      <c r="F49">
        <v>3</v>
      </c>
      <c r="G49" s="1">
        <v>4647</v>
      </c>
      <c r="I49" t="s">
        <v>47</v>
      </c>
      <c r="J49">
        <v>781</v>
      </c>
      <c r="K49" s="1">
        <v>2186</v>
      </c>
      <c r="L49">
        <v>16</v>
      </c>
      <c r="M49" s="1">
        <v>1674</v>
      </c>
      <c r="N49">
        <v>3</v>
      </c>
      <c r="O49" s="1">
        <v>4660</v>
      </c>
      <c r="P49" s="1"/>
      <c r="Q49" t="s">
        <v>47</v>
      </c>
      <c r="R49">
        <f t="shared" si="2"/>
        <v>34</v>
      </c>
      <c r="S49">
        <f t="shared" si="2"/>
        <v>3</v>
      </c>
      <c r="T49">
        <f t="shared" si="2"/>
        <v>1</v>
      </c>
      <c r="U49">
        <f t="shared" si="2"/>
        <v>-25</v>
      </c>
      <c r="V49">
        <f t="shared" si="2"/>
        <v>0</v>
      </c>
      <c r="W49">
        <f t="shared" si="2"/>
        <v>13</v>
      </c>
      <c r="Y49" t="s">
        <v>47</v>
      </c>
      <c r="Z49" s="3">
        <f t="shared" si="3"/>
        <v>4.5515394912985271E-2</v>
      </c>
      <c r="AA49" s="3">
        <f t="shared" si="3"/>
        <v>1.3742556115437471E-3</v>
      </c>
      <c r="AB49" s="3">
        <f t="shared" si="3"/>
        <v>6.6666666666666666E-2</v>
      </c>
      <c r="AC49" s="3">
        <f t="shared" si="3"/>
        <v>-1.4714537963507945E-2</v>
      </c>
      <c r="AD49" s="3">
        <f t="shared" si="3"/>
        <v>0</v>
      </c>
      <c r="AE49" s="3">
        <f t="shared" si="3"/>
        <v>2.7975037658704541E-3</v>
      </c>
    </row>
    <row r="50" spans="1:31" x14ac:dyDescent="0.2">
      <c r="A50" t="s">
        <v>48</v>
      </c>
      <c r="B50" s="1">
        <v>2481</v>
      </c>
      <c r="C50" s="1">
        <v>3863</v>
      </c>
      <c r="D50">
        <v>45</v>
      </c>
      <c r="E50" s="1">
        <v>4929</v>
      </c>
      <c r="F50">
        <v>8</v>
      </c>
      <c r="G50" s="1">
        <v>11326</v>
      </c>
      <c r="I50" t="s">
        <v>48</v>
      </c>
      <c r="J50" s="1">
        <v>2551</v>
      </c>
      <c r="K50" s="1">
        <v>4055</v>
      </c>
      <c r="L50">
        <v>57</v>
      </c>
      <c r="M50" s="1">
        <v>4713</v>
      </c>
      <c r="N50">
        <v>9</v>
      </c>
      <c r="O50" s="1">
        <v>11385</v>
      </c>
      <c r="P50" s="1"/>
      <c r="Q50" t="s">
        <v>48</v>
      </c>
      <c r="R50">
        <f t="shared" si="2"/>
        <v>70</v>
      </c>
      <c r="S50">
        <f t="shared" si="2"/>
        <v>192</v>
      </c>
      <c r="T50">
        <f t="shared" si="2"/>
        <v>12</v>
      </c>
      <c r="U50">
        <f t="shared" si="2"/>
        <v>-216</v>
      </c>
      <c r="V50">
        <f t="shared" si="2"/>
        <v>1</v>
      </c>
      <c r="W50">
        <f t="shared" si="2"/>
        <v>59</v>
      </c>
      <c r="Y50" t="s">
        <v>48</v>
      </c>
      <c r="Z50" s="3">
        <f t="shared" si="3"/>
        <v>2.8214429665457477E-2</v>
      </c>
      <c r="AA50" s="3">
        <f t="shared" si="3"/>
        <v>4.9702303908879107E-2</v>
      </c>
      <c r="AB50" s="3">
        <f t="shared" si="3"/>
        <v>0.26666666666666666</v>
      </c>
      <c r="AC50" s="3">
        <f t="shared" si="3"/>
        <v>-4.3822276323797933E-2</v>
      </c>
      <c r="AD50" s="3">
        <f t="shared" si="3"/>
        <v>0.125</v>
      </c>
      <c r="AE50" s="3">
        <f t="shared" si="3"/>
        <v>5.2092530460886455E-3</v>
      </c>
    </row>
    <row r="51" spans="1:31" x14ac:dyDescent="0.2">
      <c r="A51" t="s">
        <v>49</v>
      </c>
      <c r="B51" s="1">
        <v>4711</v>
      </c>
      <c r="C51" s="1">
        <v>3092</v>
      </c>
      <c r="D51">
        <v>25</v>
      </c>
      <c r="E51" s="1">
        <v>5852</v>
      </c>
      <c r="F51">
        <v>7</v>
      </c>
      <c r="G51" s="1">
        <v>13687</v>
      </c>
      <c r="I51" t="s">
        <v>49</v>
      </c>
      <c r="J51" s="1">
        <v>4886</v>
      </c>
      <c r="K51" s="1">
        <v>3071</v>
      </c>
      <c r="L51">
        <v>31</v>
      </c>
      <c r="M51" s="1">
        <v>5742</v>
      </c>
      <c r="N51">
        <v>7</v>
      </c>
      <c r="O51" s="1">
        <v>13737</v>
      </c>
      <c r="P51" s="1"/>
      <c r="Q51" t="s">
        <v>49</v>
      </c>
      <c r="R51">
        <f t="shared" si="2"/>
        <v>175</v>
      </c>
      <c r="S51">
        <f t="shared" si="2"/>
        <v>-21</v>
      </c>
      <c r="T51">
        <f t="shared" si="2"/>
        <v>6</v>
      </c>
      <c r="U51">
        <f t="shared" si="2"/>
        <v>-110</v>
      </c>
      <c r="V51">
        <f t="shared" si="2"/>
        <v>0</v>
      </c>
      <c r="W51">
        <f t="shared" si="2"/>
        <v>50</v>
      </c>
      <c r="Y51" t="s">
        <v>49</v>
      </c>
      <c r="Z51" s="3">
        <f t="shared" si="3"/>
        <v>3.7147102526002972E-2</v>
      </c>
      <c r="AA51" s="3">
        <f t="shared" si="3"/>
        <v>-6.791720569210867E-3</v>
      </c>
      <c r="AB51" s="3">
        <f t="shared" si="3"/>
        <v>0.24</v>
      </c>
      <c r="AC51" s="3">
        <f t="shared" si="3"/>
        <v>-1.8796992481203006E-2</v>
      </c>
      <c r="AD51" s="3">
        <f t="shared" si="3"/>
        <v>0</v>
      </c>
      <c r="AE51" s="3">
        <f t="shared" si="3"/>
        <v>3.6531014831592021E-3</v>
      </c>
    </row>
    <row r="52" spans="1:31" x14ac:dyDescent="0.2">
      <c r="A52" t="s">
        <v>50</v>
      </c>
      <c r="B52" s="1">
        <v>7932</v>
      </c>
      <c r="C52" s="1">
        <v>7269</v>
      </c>
      <c r="D52">
        <v>64</v>
      </c>
      <c r="E52" s="1">
        <v>8944</v>
      </c>
      <c r="F52">
        <v>21</v>
      </c>
      <c r="G52" s="1">
        <v>24230</v>
      </c>
      <c r="I52" t="s">
        <v>50</v>
      </c>
      <c r="J52" s="1">
        <v>8152</v>
      </c>
      <c r="K52" s="1">
        <v>7418</v>
      </c>
      <c r="L52">
        <v>91</v>
      </c>
      <c r="M52" s="1">
        <v>8740</v>
      </c>
      <c r="N52">
        <v>19</v>
      </c>
      <c r="O52" s="1">
        <v>24420</v>
      </c>
      <c r="P52" s="1"/>
      <c r="Q52" t="s">
        <v>50</v>
      </c>
      <c r="R52">
        <f t="shared" si="2"/>
        <v>220</v>
      </c>
      <c r="S52">
        <f t="shared" si="2"/>
        <v>149</v>
      </c>
      <c r="T52">
        <f t="shared" si="2"/>
        <v>27</v>
      </c>
      <c r="U52">
        <f t="shared" si="2"/>
        <v>-204</v>
      </c>
      <c r="V52">
        <f t="shared" si="2"/>
        <v>-2</v>
      </c>
      <c r="W52">
        <f t="shared" si="2"/>
        <v>190</v>
      </c>
      <c r="Y52" t="s">
        <v>50</v>
      </c>
      <c r="Z52" s="3">
        <f t="shared" si="3"/>
        <v>2.7735753908219869E-2</v>
      </c>
      <c r="AA52" s="3">
        <f t="shared" si="3"/>
        <v>2.0498005227679184E-2</v>
      </c>
      <c r="AB52" s="3">
        <f t="shared" si="3"/>
        <v>0.421875</v>
      </c>
      <c r="AC52" s="3">
        <f t="shared" si="3"/>
        <v>-2.2808586762075134E-2</v>
      </c>
      <c r="AD52" s="3">
        <f t="shared" si="3"/>
        <v>-9.5238095238095233E-2</v>
      </c>
      <c r="AE52" s="3">
        <f t="shared" si="3"/>
        <v>7.8415187783739161E-3</v>
      </c>
    </row>
    <row r="53" spans="1:31" x14ac:dyDescent="0.2">
      <c r="A53" t="s">
        <v>51</v>
      </c>
      <c r="B53" s="1">
        <v>3801</v>
      </c>
      <c r="C53" s="1">
        <v>3223</v>
      </c>
      <c r="D53">
        <v>44</v>
      </c>
      <c r="E53" s="1">
        <v>3015</v>
      </c>
      <c r="F53">
        <v>43</v>
      </c>
      <c r="G53" s="1">
        <v>10126</v>
      </c>
      <c r="I53" t="s">
        <v>51</v>
      </c>
      <c r="J53" s="1">
        <v>4188</v>
      </c>
      <c r="K53" s="1">
        <v>3166</v>
      </c>
      <c r="L53">
        <v>53</v>
      </c>
      <c r="M53" s="1">
        <v>2765</v>
      </c>
      <c r="N53">
        <v>31</v>
      </c>
      <c r="O53" s="1">
        <v>10203</v>
      </c>
      <c r="P53" s="1"/>
      <c r="Q53" t="s">
        <v>51</v>
      </c>
      <c r="R53">
        <f t="shared" si="2"/>
        <v>387</v>
      </c>
      <c r="S53">
        <f t="shared" si="2"/>
        <v>-57</v>
      </c>
      <c r="T53">
        <f t="shared" si="2"/>
        <v>9</v>
      </c>
      <c r="U53">
        <f t="shared" si="2"/>
        <v>-250</v>
      </c>
      <c r="V53">
        <f t="shared" si="2"/>
        <v>-12</v>
      </c>
      <c r="W53">
        <f t="shared" si="2"/>
        <v>77</v>
      </c>
      <c r="Y53" t="s">
        <v>51</v>
      </c>
      <c r="Z53" s="3">
        <f t="shared" si="3"/>
        <v>0.10181531176006314</v>
      </c>
      <c r="AA53" s="3">
        <f t="shared" si="3"/>
        <v>-1.7685386286068881E-2</v>
      </c>
      <c r="AB53" s="3">
        <f t="shared" si="3"/>
        <v>0.20454545454545456</v>
      </c>
      <c r="AC53" s="3">
        <f t="shared" si="3"/>
        <v>-8.2918739635157543E-2</v>
      </c>
      <c r="AD53" s="3">
        <f t="shared" si="3"/>
        <v>-0.27906976744186046</v>
      </c>
      <c r="AE53" s="3">
        <f t="shared" si="3"/>
        <v>7.6041872407663445E-3</v>
      </c>
    </row>
    <row r="54" spans="1:31" x14ac:dyDescent="0.2">
      <c r="A54" t="s">
        <v>52</v>
      </c>
      <c r="B54" s="1">
        <v>40840</v>
      </c>
      <c r="C54" s="1">
        <v>18023</v>
      </c>
      <c r="D54">
        <v>618</v>
      </c>
      <c r="E54" s="1">
        <v>29749</v>
      </c>
      <c r="F54">
        <v>208</v>
      </c>
      <c r="G54" s="1">
        <v>89438</v>
      </c>
      <c r="I54" t="s">
        <v>52</v>
      </c>
      <c r="J54" s="1">
        <v>43417</v>
      </c>
      <c r="K54" s="1">
        <v>17809</v>
      </c>
      <c r="L54">
        <v>652</v>
      </c>
      <c r="M54" s="1">
        <v>28189</v>
      </c>
      <c r="N54">
        <v>175</v>
      </c>
      <c r="O54" s="1">
        <v>90242</v>
      </c>
      <c r="P54" s="1"/>
      <c r="Q54" t="s">
        <v>52</v>
      </c>
      <c r="R54">
        <f t="shared" si="2"/>
        <v>2577</v>
      </c>
      <c r="S54">
        <f t="shared" si="2"/>
        <v>-214</v>
      </c>
      <c r="T54">
        <f t="shared" si="2"/>
        <v>34</v>
      </c>
      <c r="U54">
        <f t="shared" si="2"/>
        <v>-1560</v>
      </c>
      <c r="V54">
        <f t="shared" si="2"/>
        <v>-33</v>
      </c>
      <c r="W54">
        <f t="shared" si="2"/>
        <v>804</v>
      </c>
      <c r="Y54" t="s">
        <v>52</v>
      </c>
      <c r="Z54" s="3">
        <f t="shared" si="3"/>
        <v>6.3099902056807058E-2</v>
      </c>
      <c r="AA54" s="3">
        <f t="shared" si="3"/>
        <v>-1.1873716917272374E-2</v>
      </c>
      <c r="AB54" s="3">
        <f t="shared" si="3"/>
        <v>5.5016181229773461E-2</v>
      </c>
      <c r="AC54" s="3">
        <f t="shared" si="3"/>
        <v>-5.2438737436552488E-2</v>
      </c>
      <c r="AD54" s="3">
        <f t="shared" si="3"/>
        <v>-0.15865384615384615</v>
      </c>
      <c r="AE54" s="3">
        <f t="shared" si="3"/>
        <v>8.9894675641226333E-3</v>
      </c>
    </row>
    <row r="55" spans="1:31" x14ac:dyDescent="0.2">
      <c r="A55" t="s">
        <v>53</v>
      </c>
      <c r="B55" s="1">
        <v>2993</v>
      </c>
      <c r="C55" s="1">
        <v>3739</v>
      </c>
      <c r="D55">
        <v>21</v>
      </c>
      <c r="E55" s="1">
        <v>6106</v>
      </c>
      <c r="F55">
        <v>7</v>
      </c>
      <c r="G55" s="1">
        <v>12866</v>
      </c>
      <c r="I55" t="s">
        <v>53</v>
      </c>
      <c r="J55" s="1">
        <v>3059</v>
      </c>
      <c r="K55" s="1">
        <v>3975</v>
      </c>
      <c r="L55">
        <v>33</v>
      </c>
      <c r="M55" s="1">
        <v>5842</v>
      </c>
      <c r="N55">
        <v>5</v>
      </c>
      <c r="O55" s="1">
        <v>12914</v>
      </c>
      <c r="P55" s="1"/>
      <c r="Q55" t="s">
        <v>53</v>
      </c>
      <c r="R55">
        <f t="shared" si="2"/>
        <v>66</v>
      </c>
      <c r="S55">
        <f t="shared" si="2"/>
        <v>236</v>
      </c>
      <c r="T55">
        <f t="shared" si="2"/>
        <v>12</v>
      </c>
      <c r="U55">
        <f t="shared" si="2"/>
        <v>-264</v>
      </c>
      <c r="V55">
        <f t="shared" si="2"/>
        <v>-2</v>
      </c>
      <c r="W55">
        <f t="shared" si="2"/>
        <v>48</v>
      </c>
      <c r="Y55" t="s">
        <v>53</v>
      </c>
      <c r="Z55" s="3">
        <f t="shared" si="3"/>
        <v>2.2051453391246242E-2</v>
      </c>
      <c r="AA55" s="3">
        <f t="shared" si="3"/>
        <v>6.311848087723991E-2</v>
      </c>
      <c r="AB55" s="3">
        <f t="shared" si="3"/>
        <v>0.5714285714285714</v>
      </c>
      <c r="AC55" s="3">
        <f t="shared" si="3"/>
        <v>-4.3236161152964296E-2</v>
      </c>
      <c r="AD55" s="3">
        <f t="shared" si="3"/>
        <v>-0.2857142857142857</v>
      </c>
      <c r="AE55" s="3">
        <f t="shared" si="3"/>
        <v>3.7307632519819681E-3</v>
      </c>
    </row>
    <row r="56" spans="1:31" x14ac:dyDescent="0.2">
      <c r="A56" t="s">
        <v>54</v>
      </c>
      <c r="B56" s="1">
        <v>1764</v>
      </c>
      <c r="C56" s="1">
        <v>2351</v>
      </c>
      <c r="D56">
        <v>12</v>
      </c>
      <c r="E56" s="1">
        <v>2251</v>
      </c>
      <c r="F56">
        <v>5</v>
      </c>
      <c r="G56" s="1">
        <v>6383</v>
      </c>
      <c r="I56" t="s">
        <v>54</v>
      </c>
      <c r="J56" s="1">
        <v>1778</v>
      </c>
      <c r="K56" s="1">
        <v>2388</v>
      </c>
      <c r="L56">
        <v>18</v>
      </c>
      <c r="M56" s="1">
        <v>2200</v>
      </c>
      <c r="N56">
        <v>5</v>
      </c>
      <c r="O56" s="1">
        <v>6389</v>
      </c>
      <c r="P56" s="1"/>
      <c r="Q56" t="s">
        <v>54</v>
      </c>
      <c r="R56">
        <f t="shared" si="2"/>
        <v>14</v>
      </c>
      <c r="S56">
        <f t="shared" si="2"/>
        <v>37</v>
      </c>
      <c r="T56">
        <f t="shared" si="2"/>
        <v>6</v>
      </c>
      <c r="U56">
        <f t="shared" si="2"/>
        <v>-51</v>
      </c>
      <c r="V56">
        <f t="shared" si="2"/>
        <v>0</v>
      </c>
      <c r="W56">
        <f t="shared" si="2"/>
        <v>6</v>
      </c>
      <c r="Y56" t="s">
        <v>54</v>
      </c>
      <c r="Z56" s="3">
        <f t="shared" si="3"/>
        <v>7.9365079365079361E-3</v>
      </c>
      <c r="AA56" s="3">
        <f t="shared" si="3"/>
        <v>1.5737983836665248E-2</v>
      </c>
      <c r="AB56" s="3">
        <f t="shared" si="3"/>
        <v>0.5</v>
      </c>
      <c r="AC56" s="3">
        <f t="shared" si="3"/>
        <v>-2.265659706796979E-2</v>
      </c>
      <c r="AD56" s="3">
        <f t="shared" si="3"/>
        <v>0</v>
      </c>
      <c r="AE56" s="3">
        <f t="shared" si="3"/>
        <v>9.3999686667711106E-4</v>
      </c>
    </row>
    <row r="57" spans="1:31" x14ac:dyDescent="0.2">
      <c r="A57" t="s">
        <v>55</v>
      </c>
      <c r="B57" s="1">
        <v>2871</v>
      </c>
      <c r="C57" s="1">
        <v>3452</v>
      </c>
      <c r="D57">
        <v>24</v>
      </c>
      <c r="E57" s="1">
        <v>4366</v>
      </c>
      <c r="F57">
        <v>9</v>
      </c>
      <c r="G57" s="1">
        <v>10722</v>
      </c>
      <c r="I57" t="s">
        <v>55</v>
      </c>
      <c r="J57" s="1">
        <v>3030</v>
      </c>
      <c r="K57" s="1">
        <v>3465</v>
      </c>
      <c r="L57">
        <v>32</v>
      </c>
      <c r="M57" s="1">
        <v>4220</v>
      </c>
      <c r="N57">
        <v>9</v>
      </c>
      <c r="O57" s="1">
        <v>10756</v>
      </c>
      <c r="P57" s="1"/>
      <c r="Q57" t="s">
        <v>55</v>
      </c>
      <c r="R57">
        <f t="shared" si="2"/>
        <v>159</v>
      </c>
      <c r="S57">
        <f t="shared" si="2"/>
        <v>13</v>
      </c>
      <c r="T57">
        <f t="shared" si="2"/>
        <v>8</v>
      </c>
      <c r="U57">
        <f t="shared" si="2"/>
        <v>-146</v>
      </c>
      <c r="V57">
        <f t="shared" si="2"/>
        <v>0</v>
      </c>
      <c r="W57">
        <f t="shared" si="2"/>
        <v>34</v>
      </c>
      <c r="Y57" t="s">
        <v>55</v>
      </c>
      <c r="Z57" s="3">
        <f t="shared" si="3"/>
        <v>5.5381400208986416E-2</v>
      </c>
      <c r="AA57" s="3">
        <f t="shared" si="3"/>
        <v>3.7659327925840093E-3</v>
      </c>
      <c r="AB57" s="3">
        <f t="shared" si="3"/>
        <v>0.33333333333333331</v>
      </c>
      <c r="AC57" s="3">
        <f t="shared" si="3"/>
        <v>-3.3440219880897848E-2</v>
      </c>
      <c r="AD57" s="3">
        <f t="shared" si="3"/>
        <v>0</v>
      </c>
      <c r="AE57" s="3">
        <f t="shared" si="3"/>
        <v>3.1710501772057452E-3</v>
      </c>
    </row>
    <row r="58" spans="1:31" x14ac:dyDescent="0.2">
      <c r="A58" t="s">
        <v>56</v>
      </c>
      <c r="B58" s="1">
        <v>8726</v>
      </c>
      <c r="C58" s="1">
        <v>4368</v>
      </c>
      <c r="D58">
        <v>89</v>
      </c>
      <c r="E58" s="1">
        <v>8143</v>
      </c>
      <c r="F58">
        <v>22</v>
      </c>
      <c r="G58" s="1">
        <v>21348</v>
      </c>
      <c r="I58" t="s">
        <v>56</v>
      </c>
      <c r="J58" s="1">
        <v>8849</v>
      </c>
      <c r="K58" s="1">
        <v>4457</v>
      </c>
      <c r="L58">
        <v>113</v>
      </c>
      <c r="M58" s="1">
        <v>7973</v>
      </c>
      <c r="N58">
        <v>23</v>
      </c>
      <c r="O58" s="1">
        <v>21415</v>
      </c>
      <c r="P58" s="1"/>
      <c r="Q58" t="s">
        <v>56</v>
      </c>
      <c r="R58">
        <f t="shared" si="2"/>
        <v>123</v>
      </c>
      <c r="S58">
        <f t="shared" si="2"/>
        <v>89</v>
      </c>
      <c r="T58">
        <f t="shared" si="2"/>
        <v>24</v>
      </c>
      <c r="U58">
        <f t="shared" si="2"/>
        <v>-170</v>
      </c>
      <c r="V58">
        <f t="shared" si="2"/>
        <v>1</v>
      </c>
      <c r="W58">
        <f t="shared" si="2"/>
        <v>67</v>
      </c>
      <c r="Y58" t="s">
        <v>56</v>
      </c>
      <c r="Z58" s="3">
        <f t="shared" si="3"/>
        <v>1.4095805638322256E-2</v>
      </c>
      <c r="AA58" s="3">
        <f t="shared" si="3"/>
        <v>2.0375457875457876E-2</v>
      </c>
      <c r="AB58" s="3">
        <f t="shared" si="3"/>
        <v>0.2696629213483146</v>
      </c>
      <c r="AC58" s="3">
        <f t="shared" si="3"/>
        <v>-2.0876826722338204E-2</v>
      </c>
      <c r="AD58" s="3">
        <f t="shared" si="3"/>
        <v>4.5454545454545456E-2</v>
      </c>
      <c r="AE58" s="3">
        <f t="shared" si="3"/>
        <v>3.1384673037286866E-3</v>
      </c>
    </row>
    <row r="59" spans="1:31" x14ac:dyDescent="0.2">
      <c r="A59" t="s">
        <v>57</v>
      </c>
      <c r="B59" s="1">
        <v>48901</v>
      </c>
      <c r="C59" s="1">
        <v>37795</v>
      </c>
      <c r="D59" s="1">
        <v>1081</v>
      </c>
      <c r="E59" s="1">
        <v>52335</v>
      </c>
      <c r="F59">
        <v>322</v>
      </c>
      <c r="G59" s="1">
        <v>140434</v>
      </c>
      <c r="I59" t="s">
        <v>57</v>
      </c>
      <c r="J59" s="1">
        <v>51519</v>
      </c>
      <c r="K59" s="1">
        <v>37811</v>
      </c>
      <c r="L59" s="1">
        <v>1256</v>
      </c>
      <c r="M59" s="1">
        <v>50630</v>
      </c>
      <c r="N59">
        <v>290</v>
      </c>
      <c r="O59" s="1">
        <v>141506</v>
      </c>
      <c r="P59" s="1"/>
      <c r="Q59" t="s">
        <v>57</v>
      </c>
      <c r="R59">
        <f t="shared" ref="R59:W101" si="4">J59-B59</f>
        <v>2618</v>
      </c>
      <c r="S59">
        <f t="shared" si="4"/>
        <v>16</v>
      </c>
      <c r="T59">
        <f t="shared" si="4"/>
        <v>175</v>
      </c>
      <c r="U59">
        <f t="shared" si="4"/>
        <v>-1705</v>
      </c>
      <c r="V59">
        <f t="shared" si="4"/>
        <v>-32</v>
      </c>
      <c r="W59">
        <f t="shared" si="4"/>
        <v>1072</v>
      </c>
      <c r="Y59" t="s">
        <v>57</v>
      </c>
      <c r="Z59" s="3">
        <f t="shared" ref="Z59:AE101" si="5">R59/B59</f>
        <v>5.3536737490030878E-2</v>
      </c>
      <c r="AA59" s="3">
        <f t="shared" si="5"/>
        <v>4.2333642016139701E-4</v>
      </c>
      <c r="AB59" s="3">
        <f t="shared" si="5"/>
        <v>0.16188714153561518</v>
      </c>
      <c r="AC59" s="3">
        <f t="shared" si="5"/>
        <v>-3.2578580299990445E-2</v>
      </c>
      <c r="AD59" s="3">
        <f t="shared" si="5"/>
        <v>-9.9378881987577633E-2</v>
      </c>
      <c r="AE59" s="3">
        <f t="shared" si="5"/>
        <v>7.6334790720195963E-3</v>
      </c>
    </row>
    <row r="60" spans="1:31" x14ac:dyDescent="0.2">
      <c r="A60" t="s">
        <v>58</v>
      </c>
      <c r="B60" s="1">
        <v>1579</v>
      </c>
      <c r="C60" s="1">
        <v>2415</v>
      </c>
      <c r="D60">
        <v>15</v>
      </c>
      <c r="E60" s="1">
        <v>2679</v>
      </c>
      <c r="F60">
        <v>5</v>
      </c>
      <c r="G60" s="1">
        <v>6693</v>
      </c>
      <c r="I60" t="s">
        <v>58</v>
      </c>
      <c r="J60" s="1">
        <v>1666</v>
      </c>
      <c r="K60" s="1">
        <v>2391</v>
      </c>
      <c r="L60">
        <v>19</v>
      </c>
      <c r="M60" s="1">
        <v>2643</v>
      </c>
      <c r="N60">
        <v>5</v>
      </c>
      <c r="O60" s="1">
        <v>6724</v>
      </c>
      <c r="P60" s="1"/>
      <c r="Q60" t="s">
        <v>58</v>
      </c>
      <c r="R60">
        <f t="shared" si="4"/>
        <v>87</v>
      </c>
      <c r="S60">
        <f t="shared" si="4"/>
        <v>-24</v>
      </c>
      <c r="T60">
        <f t="shared" si="4"/>
        <v>4</v>
      </c>
      <c r="U60">
        <f t="shared" si="4"/>
        <v>-36</v>
      </c>
      <c r="V60">
        <f t="shared" si="4"/>
        <v>0</v>
      </c>
      <c r="W60">
        <f t="shared" si="4"/>
        <v>31</v>
      </c>
      <c r="Y60" t="s">
        <v>58</v>
      </c>
      <c r="Z60" s="3">
        <f t="shared" si="5"/>
        <v>5.5098163394553513E-2</v>
      </c>
      <c r="AA60" s="3">
        <f t="shared" si="5"/>
        <v>-9.9378881987577643E-3</v>
      </c>
      <c r="AB60" s="3">
        <f t="shared" si="5"/>
        <v>0.26666666666666666</v>
      </c>
      <c r="AC60" s="3">
        <f t="shared" si="5"/>
        <v>-1.3437849944008958E-2</v>
      </c>
      <c r="AD60" s="3">
        <f t="shared" si="5"/>
        <v>0</v>
      </c>
      <c r="AE60" s="3">
        <f t="shared" si="5"/>
        <v>4.6317047661736145E-3</v>
      </c>
    </row>
    <row r="61" spans="1:31" x14ac:dyDescent="0.2">
      <c r="A61" t="s">
        <v>59</v>
      </c>
      <c r="B61" s="1">
        <v>1202</v>
      </c>
      <c r="C61" s="1">
        <v>2267</v>
      </c>
      <c r="D61">
        <v>12</v>
      </c>
      <c r="E61" s="1">
        <v>1989</v>
      </c>
      <c r="F61">
        <v>3</v>
      </c>
      <c r="G61" s="1">
        <v>5473</v>
      </c>
      <c r="I61" t="s">
        <v>59</v>
      </c>
      <c r="J61" s="1">
        <v>1233</v>
      </c>
      <c r="K61" s="1">
        <v>2290</v>
      </c>
      <c r="L61">
        <v>16</v>
      </c>
      <c r="M61" s="1">
        <v>1943</v>
      </c>
      <c r="N61">
        <v>3</v>
      </c>
      <c r="O61" s="1">
        <v>5485</v>
      </c>
      <c r="P61" s="1"/>
      <c r="Q61" t="s">
        <v>59</v>
      </c>
      <c r="R61">
        <f t="shared" si="4"/>
        <v>31</v>
      </c>
      <c r="S61">
        <f t="shared" si="4"/>
        <v>23</v>
      </c>
      <c r="T61">
        <f t="shared" si="4"/>
        <v>4</v>
      </c>
      <c r="U61">
        <f t="shared" si="4"/>
        <v>-46</v>
      </c>
      <c r="V61">
        <f t="shared" si="4"/>
        <v>0</v>
      </c>
      <c r="W61">
        <f t="shared" si="4"/>
        <v>12</v>
      </c>
      <c r="Y61" t="s">
        <v>59</v>
      </c>
      <c r="Z61" s="3">
        <f t="shared" si="5"/>
        <v>2.5790349417637273E-2</v>
      </c>
      <c r="AA61" s="3">
        <f t="shared" si="5"/>
        <v>1.0145566828407587E-2</v>
      </c>
      <c r="AB61" s="3">
        <f t="shared" si="5"/>
        <v>0.33333333333333331</v>
      </c>
      <c r="AC61" s="3">
        <f t="shared" si="5"/>
        <v>-2.3127199597787834E-2</v>
      </c>
      <c r="AD61" s="3">
        <f t="shared" si="5"/>
        <v>0</v>
      </c>
      <c r="AE61" s="3">
        <f t="shared" si="5"/>
        <v>2.1925817650283209E-3</v>
      </c>
    </row>
    <row r="62" spans="1:31" x14ac:dyDescent="0.2">
      <c r="A62" t="s">
        <v>60</v>
      </c>
      <c r="B62">
        <v>810</v>
      </c>
      <c r="C62" s="1">
        <v>5435</v>
      </c>
      <c r="D62">
        <v>12</v>
      </c>
      <c r="E62" s="1">
        <v>1676</v>
      </c>
      <c r="F62">
        <v>1</v>
      </c>
      <c r="G62" s="1">
        <v>7934</v>
      </c>
      <c r="I62" t="s">
        <v>60</v>
      </c>
      <c r="J62">
        <v>764</v>
      </c>
      <c r="K62" s="1">
        <v>5680</v>
      </c>
      <c r="L62">
        <v>18</v>
      </c>
      <c r="M62" s="1">
        <v>1525</v>
      </c>
      <c r="N62">
        <v>1</v>
      </c>
      <c r="O62" s="1">
        <v>7988</v>
      </c>
      <c r="P62" s="1"/>
      <c r="Q62" t="s">
        <v>60</v>
      </c>
      <c r="R62">
        <f t="shared" si="4"/>
        <v>-46</v>
      </c>
      <c r="S62">
        <f t="shared" si="4"/>
        <v>245</v>
      </c>
      <c r="T62">
        <f t="shared" si="4"/>
        <v>6</v>
      </c>
      <c r="U62">
        <f t="shared" si="4"/>
        <v>-151</v>
      </c>
      <c r="V62">
        <f t="shared" si="4"/>
        <v>0</v>
      </c>
      <c r="W62">
        <f t="shared" si="4"/>
        <v>54</v>
      </c>
      <c r="Y62" t="s">
        <v>60</v>
      </c>
      <c r="Z62" s="3">
        <f t="shared" si="5"/>
        <v>-5.6790123456790124E-2</v>
      </c>
      <c r="AA62" s="3">
        <f t="shared" si="5"/>
        <v>4.5078196872125116E-2</v>
      </c>
      <c r="AB62" s="3">
        <f t="shared" si="5"/>
        <v>0.5</v>
      </c>
      <c r="AC62" s="3">
        <f t="shared" si="5"/>
        <v>-9.0095465393794746E-2</v>
      </c>
      <c r="AD62" s="3">
        <f t="shared" si="5"/>
        <v>0</v>
      </c>
      <c r="AE62" s="3">
        <f t="shared" si="5"/>
        <v>6.8061507436349891E-3</v>
      </c>
    </row>
    <row r="63" spans="1:31" x14ac:dyDescent="0.2">
      <c r="A63" t="s">
        <v>61</v>
      </c>
      <c r="B63" s="1">
        <v>2540</v>
      </c>
      <c r="C63" s="1">
        <v>4220</v>
      </c>
      <c r="D63">
        <v>39</v>
      </c>
      <c r="E63" s="1">
        <v>3844</v>
      </c>
      <c r="F63">
        <v>9</v>
      </c>
      <c r="G63" s="1">
        <v>10652</v>
      </c>
      <c r="I63" t="s">
        <v>61</v>
      </c>
      <c r="J63" s="1">
        <v>2675</v>
      </c>
      <c r="K63" s="1">
        <v>4233</v>
      </c>
      <c r="L63">
        <v>47</v>
      </c>
      <c r="M63" s="1">
        <v>3780</v>
      </c>
      <c r="N63">
        <v>9</v>
      </c>
      <c r="O63" s="1">
        <v>10744</v>
      </c>
      <c r="P63" s="1"/>
      <c r="Q63" t="s">
        <v>61</v>
      </c>
      <c r="R63">
        <f t="shared" si="4"/>
        <v>135</v>
      </c>
      <c r="S63">
        <f t="shared" si="4"/>
        <v>13</v>
      </c>
      <c r="T63">
        <f t="shared" si="4"/>
        <v>8</v>
      </c>
      <c r="U63">
        <f t="shared" si="4"/>
        <v>-64</v>
      </c>
      <c r="V63">
        <f t="shared" si="4"/>
        <v>0</v>
      </c>
      <c r="W63">
        <f t="shared" si="4"/>
        <v>92</v>
      </c>
      <c r="Y63" t="s">
        <v>61</v>
      </c>
      <c r="Z63" s="3">
        <f t="shared" si="5"/>
        <v>5.3149606299212601E-2</v>
      </c>
      <c r="AA63" s="3">
        <f t="shared" si="5"/>
        <v>3.0805687203791471E-3</v>
      </c>
      <c r="AB63" s="3">
        <f t="shared" si="5"/>
        <v>0.20512820512820512</v>
      </c>
      <c r="AC63" s="3">
        <f t="shared" si="5"/>
        <v>-1.6649323621227889E-2</v>
      </c>
      <c r="AD63" s="3">
        <f t="shared" si="5"/>
        <v>0</v>
      </c>
      <c r="AE63" s="3">
        <f t="shared" si="5"/>
        <v>8.636875704093128E-3</v>
      </c>
    </row>
    <row r="64" spans="1:31" x14ac:dyDescent="0.2">
      <c r="A64" t="s">
        <v>62</v>
      </c>
      <c r="B64" s="1">
        <v>2361</v>
      </c>
      <c r="C64" s="1">
        <v>6726</v>
      </c>
      <c r="D64">
        <v>68</v>
      </c>
      <c r="E64" s="1">
        <v>4362</v>
      </c>
      <c r="F64">
        <v>14</v>
      </c>
      <c r="G64" s="1">
        <v>13531</v>
      </c>
      <c r="I64" t="s">
        <v>62</v>
      </c>
      <c r="J64" s="1">
        <v>2374</v>
      </c>
      <c r="K64" s="1">
        <v>6975</v>
      </c>
      <c r="L64">
        <v>85</v>
      </c>
      <c r="M64" s="1">
        <v>4162</v>
      </c>
      <c r="N64">
        <v>13</v>
      </c>
      <c r="O64" s="1">
        <v>13609</v>
      </c>
      <c r="P64" s="1"/>
      <c r="Q64" t="s">
        <v>62</v>
      </c>
      <c r="R64">
        <f t="shared" si="4"/>
        <v>13</v>
      </c>
      <c r="S64">
        <f t="shared" si="4"/>
        <v>249</v>
      </c>
      <c r="T64">
        <f t="shared" si="4"/>
        <v>17</v>
      </c>
      <c r="U64">
        <f t="shared" si="4"/>
        <v>-200</v>
      </c>
      <c r="V64">
        <f t="shared" si="4"/>
        <v>-1</v>
      </c>
      <c r="W64">
        <f t="shared" si="4"/>
        <v>78</v>
      </c>
      <c r="Y64" t="s">
        <v>62</v>
      </c>
      <c r="Z64" s="3">
        <f t="shared" si="5"/>
        <v>5.5061414654807286E-3</v>
      </c>
      <c r="AA64" s="3">
        <f t="shared" si="5"/>
        <v>3.7020517395182875E-2</v>
      </c>
      <c r="AB64" s="3">
        <f t="shared" si="5"/>
        <v>0.25</v>
      </c>
      <c r="AC64" s="3">
        <f t="shared" si="5"/>
        <v>-4.585052728106373E-2</v>
      </c>
      <c r="AD64" s="3">
        <f t="shared" si="5"/>
        <v>-7.1428571428571425E-2</v>
      </c>
      <c r="AE64" s="3">
        <f t="shared" si="5"/>
        <v>5.7645406843544449E-3</v>
      </c>
    </row>
    <row r="65" spans="1:31" x14ac:dyDescent="0.2">
      <c r="A65" t="s">
        <v>63</v>
      </c>
      <c r="B65" s="1">
        <v>5022</v>
      </c>
      <c r="C65" s="1">
        <v>9267</v>
      </c>
      <c r="D65">
        <v>74</v>
      </c>
      <c r="E65" s="1">
        <v>7782</v>
      </c>
      <c r="F65">
        <v>18</v>
      </c>
      <c r="G65" s="1">
        <v>22163</v>
      </c>
      <c r="I65" t="s">
        <v>63</v>
      </c>
      <c r="J65" s="1">
        <v>5114</v>
      </c>
      <c r="K65" s="1">
        <v>9686</v>
      </c>
      <c r="L65">
        <v>97</v>
      </c>
      <c r="M65" s="1">
        <v>7373</v>
      </c>
      <c r="N65">
        <v>17</v>
      </c>
      <c r="O65" s="1">
        <v>22287</v>
      </c>
      <c r="P65" s="1"/>
      <c r="Q65" t="s">
        <v>63</v>
      </c>
      <c r="R65">
        <f t="shared" si="4"/>
        <v>92</v>
      </c>
      <c r="S65">
        <f t="shared" si="4"/>
        <v>419</v>
      </c>
      <c r="T65">
        <f t="shared" si="4"/>
        <v>23</v>
      </c>
      <c r="U65">
        <f t="shared" si="4"/>
        <v>-409</v>
      </c>
      <c r="V65">
        <f t="shared" si="4"/>
        <v>-1</v>
      </c>
      <c r="W65">
        <f t="shared" si="4"/>
        <v>124</v>
      </c>
      <c r="Y65" t="s">
        <v>63</v>
      </c>
      <c r="Z65" s="3">
        <f t="shared" si="5"/>
        <v>1.8319394663480686E-2</v>
      </c>
      <c r="AA65" s="3">
        <f t="shared" si="5"/>
        <v>4.5214200928024174E-2</v>
      </c>
      <c r="AB65" s="3">
        <f t="shared" si="5"/>
        <v>0.3108108108108108</v>
      </c>
      <c r="AC65" s="3">
        <f t="shared" si="5"/>
        <v>-5.2557183243382162E-2</v>
      </c>
      <c r="AD65" s="3">
        <f t="shared" si="5"/>
        <v>-5.5555555555555552E-2</v>
      </c>
      <c r="AE65" s="3">
        <f t="shared" si="5"/>
        <v>5.5949104363127739E-3</v>
      </c>
    </row>
    <row r="66" spans="1:31" x14ac:dyDescent="0.2">
      <c r="A66" t="s">
        <v>64</v>
      </c>
      <c r="B66" s="1">
        <v>6714</v>
      </c>
      <c r="C66" s="1">
        <v>7220</v>
      </c>
      <c r="D66">
        <v>70</v>
      </c>
      <c r="E66" s="1">
        <v>8807</v>
      </c>
      <c r="F66">
        <v>24</v>
      </c>
      <c r="G66" s="1">
        <v>22835</v>
      </c>
      <c r="I66" t="s">
        <v>64</v>
      </c>
      <c r="J66" s="1">
        <v>7070</v>
      </c>
      <c r="K66" s="1">
        <v>7190</v>
      </c>
      <c r="L66">
        <v>88</v>
      </c>
      <c r="M66" s="1">
        <v>8570</v>
      </c>
      <c r="N66">
        <v>27</v>
      </c>
      <c r="O66" s="1">
        <v>22945</v>
      </c>
      <c r="P66" s="1"/>
      <c r="Q66" t="s">
        <v>64</v>
      </c>
      <c r="R66">
        <f t="shared" si="4"/>
        <v>356</v>
      </c>
      <c r="S66">
        <f t="shared" si="4"/>
        <v>-30</v>
      </c>
      <c r="T66">
        <f t="shared" si="4"/>
        <v>18</v>
      </c>
      <c r="U66">
        <f t="shared" si="4"/>
        <v>-237</v>
      </c>
      <c r="V66">
        <f t="shared" si="4"/>
        <v>3</v>
      </c>
      <c r="W66">
        <f t="shared" si="4"/>
        <v>110</v>
      </c>
      <c r="Y66" t="s">
        <v>64</v>
      </c>
      <c r="Z66" s="3">
        <f t="shared" si="5"/>
        <v>5.3023532916294309E-2</v>
      </c>
      <c r="AA66" s="3">
        <f t="shared" si="5"/>
        <v>-4.1551246537396124E-3</v>
      </c>
      <c r="AB66" s="3">
        <f t="shared" si="5"/>
        <v>0.25714285714285712</v>
      </c>
      <c r="AC66" s="3">
        <f t="shared" si="5"/>
        <v>-2.69104121721358E-2</v>
      </c>
      <c r="AD66" s="3">
        <f t="shared" si="5"/>
        <v>0.125</v>
      </c>
      <c r="AE66" s="3">
        <f t="shared" si="5"/>
        <v>4.8171666301729801E-3</v>
      </c>
    </row>
    <row r="67" spans="1:31" x14ac:dyDescent="0.2">
      <c r="A67" t="s">
        <v>65</v>
      </c>
      <c r="B67" s="1">
        <v>1873</v>
      </c>
      <c r="C67" s="1">
        <v>4914</v>
      </c>
      <c r="D67">
        <v>67</v>
      </c>
      <c r="E67" s="1">
        <v>2996</v>
      </c>
      <c r="F67">
        <v>19</v>
      </c>
      <c r="G67" s="1">
        <v>9869</v>
      </c>
      <c r="I67" t="s">
        <v>65</v>
      </c>
      <c r="J67" s="1">
        <v>1932</v>
      </c>
      <c r="K67" s="1">
        <v>4999</v>
      </c>
      <c r="L67">
        <v>79</v>
      </c>
      <c r="M67" s="1">
        <v>2898</v>
      </c>
      <c r="N67">
        <v>18</v>
      </c>
      <c r="O67" s="1">
        <v>9926</v>
      </c>
      <c r="P67" s="1"/>
      <c r="Q67" t="s">
        <v>65</v>
      </c>
      <c r="R67">
        <f t="shared" si="4"/>
        <v>59</v>
      </c>
      <c r="S67">
        <f t="shared" si="4"/>
        <v>85</v>
      </c>
      <c r="T67">
        <f t="shared" si="4"/>
        <v>12</v>
      </c>
      <c r="U67">
        <f t="shared" si="4"/>
        <v>-98</v>
      </c>
      <c r="V67">
        <f t="shared" si="4"/>
        <v>-1</v>
      </c>
      <c r="W67">
        <f t="shared" si="4"/>
        <v>57</v>
      </c>
      <c r="Y67" t="s">
        <v>65</v>
      </c>
      <c r="Z67" s="3">
        <f t="shared" si="5"/>
        <v>3.1500266951414842E-2</v>
      </c>
      <c r="AA67" s="3">
        <f t="shared" si="5"/>
        <v>1.7297517297517297E-2</v>
      </c>
      <c r="AB67" s="3">
        <f t="shared" si="5"/>
        <v>0.17910447761194029</v>
      </c>
      <c r="AC67" s="3">
        <f t="shared" si="5"/>
        <v>-3.2710280373831772E-2</v>
      </c>
      <c r="AD67" s="3">
        <f t="shared" si="5"/>
        <v>-5.2631578947368418E-2</v>
      </c>
      <c r="AE67" s="3">
        <f t="shared" si="5"/>
        <v>5.775661161211876E-3</v>
      </c>
    </row>
    <row r="68" spans="1:31" x14ac:dyDescent="0.2">
      <c r="A68" t="s">
        <v>66</v>
      </c>
      <c r="B68" s="1">
        <v>1584</v>
      </c>
      <c r="C68" s="1">
        <v>2500</v>
      </c>
      <c r="D68">
        <v>10</v>
      </c>
      <c r="E68" s="1">
        <v>2753</v>
      </c>
      <c r="F68">
        <v>5</v>
      </c>
      <c r="G68" s="1">
        <v>6852</v>
      </c>
      <c r="I68" t="s">
        <v>66</v>
      </c>
      <c r="J68" s="1">
        <v>1580</v>
      </c>
      <c r="K68" s="1">
        <v>2501</v>
      </c>
      <c r="L68">
        <v>11</v>
      </c>
      <c r="M68" s="1">
        <v>2741</v>
      </c>
      <c r="N68">
        <v>5</v>
      </c>
      <c r="O68" s="1">
        <v>6838</v>
      </c>
      <c r="P68" s="1"/>
      <c r="Q68" t="s">
        <v>66</v>
      </c>
      <c r="R68">
        <f t="shared" si="4"/>
        <v>-4</v>
      </c>
      <c r="S68">
        <f t="shared" si="4"/>
        <v>1</v>
      </c>
      <c r="T68">
        <f t="shared" si="4"/>
        <v>1</v>
      </c>
      <c r="U68">
        <f t="shared" si="4"/>
        <v>-12</v>
      </c>
      <c r="V68">
        <f t="shared" si="4"/>
        <v>0</v>
      </c>
      <c r="W68">
        <f t="shared" si="4"/>
        <v>-14</v>
      </c>
      <c r="Y68" t="s">
        <v>66</v>
      </c>
      <c r="Z68" s="3">
        <f t="shared" si="5"/>
        <v>-2.5252525252525255E-3</v>
      </c>
      <c r="AA68" s="3">
        <f t="shared" si="5"/>
        <v>4.0000000000000002E-4</v>
      </c>
      <c r="AB68" s="3">
        <f t="shared" si="5"/>
        <v>0.1</v>
      </c>
      <c r="AC68" s="3">
        <f t="shared" si="5"/>
        <v>-4.3588812204867419E-3</v>
      </c>
      <c r="AD68" s="3">
        <f t="shared" si="5"/>
        <v>0</v>
      </c>
      <c r="AE68" s="3">
        <f t="shared" si="5"/>
        <v>-2.0431990659661413E-3</v>
      </c>
    </row>
    <row r="69" spans="1:31" x14ac:dyDescent="0.2">
      <c r="A69" t="s">
        <v>67</v>
      </c>
      <c r="B69" s="1">
        <v>1608</v>
      </c>
      <c r="C69" s="1">
        <v>2028</v>
      </c>
      <c r="D69">
        <v>15</v>
      </c>
      <c r="E69" s="1">
        <v>2218</v>
      </c>
      <c r="F69">
        <v>7</v>
      </c>
      <c r="G69" s="1">
        <v>5876</v>
      </c>
      <c r="I69" t="s">
        <v>67</v>
      </c>
      <c r="J69" s="1">
        <v>1629</v>
      </c>
      <c r="K69" s="1">
        <v>2074</v>
      </c>
      <c r="L69">
        <v>21</v>
      </c>
      <c r="M69" s="1">
        <v>2174</v>
      </c>
      <c r="N69">
        <v>7</v>
      </c>
      <c r="O69" s="1">
        <v>5905</v>
      </c>
      <c r="P69" s="1"/>
      <c r="Q69" t="s">
        <v>67</v>
      </c>
      <c r="R69">
        <f t="shared" si="4"/>
        <v>21</v>
      </c>
      <c r="S69">
        <f t="shared" si="4"/>
        <v>46</v>
      </c>
      <c r="T69">
        <f t="shared" si="4"/>
        <v>6</v>
      </c>
      <c r="U69">
        <f t="shared" si="4"/>
        <v>-44</v>
      </c>
      <c r="V69">
        <f t="shared" si="4"/>
        <v>0</v>
      </c>
      <c r="W69">
        <f t="shared" si="4"/>
        <v>29</v>
      </c>
      <c r="Y69" t="s">
        <v>67</v>
      </c>
      <c r="Z69" s="3">
        <f t="shared" si="5"/>
        <v>1.3059701492537313E-2</v>
      </c>
      <c r="AA69" s="3">
        <f t="shared" si="5"/>
        <v>2.2682445759368838E-2</v>
      </c>
      <c r="AB69" s="3">
        <f t="shared" si="5"/>
        <v>0.4</v>
      </c>
      <c r="AC69" s="3">
        <f t="shared" si="5"/>
        <v>-1.9837691614066726E-2</v>
      </c>
      <c r="AD69" s="3">
        <f t="shared" si="5"/>
        <v>0</v>
      </c>
      <c r="AE69" s="3">
        <f t="shared" si="5"/>
        <v>4.9353301565690944E-3</v>
      </c>
    </row>
    <row r="70" spans="1:31" x14ac:dyDescent="0.2">
      <c r="A70" t="s">
        <v>68</v>
      </c>
      <c r="B70" s="1">
        <v>1439</v>
      </c>
      <c r="C70" s="1">
        <v>1653</v>
      </c>
      <c r="D70">
        <v>12</v>
      </c>
      <c r="E70" s="1">
        <v>1572</v>
      </c>
      <c r="F70">
        <v>0</v>
      </c>
      <c r="G70" s="1">
        <v>4676</v>
      </c>
      <c r="I70" t="s">
        <v>68</v>
      </c>
      <c r="J70" s="1">
        <v>1441</v>
      </c>
      <c r="K70" s="1">
        <v>1729</v>
      </c>
      <c r="L70">
        <v>12</v>
      </c>
      <c r="M70" s="1">
        <v>1527</v>
      </c>
      <c r="N70">
        <v>0</v>
      </c>
      <c r="O70" s="1">
        <v>4709</v>
      </c>
      <c r="P70" s="1"/>
      <c r="Q70" t="s">
        <v>68</v>
      </c>
      <c r="R70">
        <f t="shared" si="4"/>
        <v>2</v>
      </c>
      <c r="S70">
        <f t="shared" si="4"/>
        <v>76</v>
      </c>
      <c r="T70">
        <f t="shared" si="4"/>
        <v>0</v>
      </c>
      <c r="U70">
        <f t="shared" si="4"/>
        <v>-45</v>
      </c>
      <c r="V70">
        <f t="shared" si="4"/>
        <v>0</v>
      </c>
      <c r="W70">
        <f t="shared" si="4"/>
        <v>33</v>
      </c>
      <c r="Y70" t="s">
        <v>68</v>
      </c>
      <c r="Z70" s="3">
        <f t="shared" si="5"/>
        <v>1.389854065323141E-3</v>
      </c>
      <c r="AA70" s="3">
        <f t="shared" si="5"/>
        <v>4.5977011494252873E-2</v>
      </c>
      <c r="AB70" s="3">
        <f t="shared" si="5"/>
        <v>0</v>
      </c>
      <c r="AC70" s="3">
        <f t="shared" si="5"/>
        <v>-2.8625954198473282E-2</v>
      </c>
      <c r="AD70" s="3" t="e">
        <f t="shared" si="5"/>
        <v>#DIV/0!</v>
      </c>
      <c r="AE70" s="3">
        <f t="shared" si="5"/>
        <v>7.0573139435414888E-3</v>
      </c>
    </row>
    <row r="71" spans="1:31" x14ac:dyDescent="0.2">
      <c r="A71" t="s">
        <v>69</v>
      </c>
      <c r="B71" s="1">
        <v>989</v>
      </c>
      <c r="C71" s="1">
        <v>3509</v>
      </c>
      <c r="D71">
        <v>14</v>
      </c>
      <c r="E71" s="1">
        <v>2251</v>
      </c>
      <c r="F71">
        <v>5</v>
      </c>
      <c r="G71" s="1">
        <v>6768</v>
      </c>
      <c r="I71" t="s">
        <v>69</v>
      </c>
      <c r="J71" s="1">
        <v>1080</v>
      </c>
      <c r="K71" s="1">
        <v>3531</v>
      </c>
      <c r="L71">
        <v>19</v>
      </c>
      <c r="M71" s="1">
        <v>2188</v>
      </c>
      <c r="N71">
        <v>6</v>
      </c>
      <c r="O71" s="1">
        <v>6824</v>
      </c>
      <c r="P71" s="1"/>
      <c r="Q71" t="s">
        <v>69</v>
      </c>
      <c r="R71">
        <f t="shared" si="4"/>
        <v>91</v>
      </c>
      <c r="S71">
        <f t="shared" si="4"/>
        <v>22</v>
      </c>
      <c r="T71">
        <f t="shared" si="4"/>
        <v>5</v>
      </c>
      <c r="U71">
        <f t="shared" si="4"/>
        <v>-63</v>
      </c>
      <c r="V71">
        <f t="shared" si="4"/>
        <v>1</v>
      </c>
      <c r="W71">
        <f t="shared" si="4"/>
        <v>56</v>
      </c>
      <c r="Y71" t="s">
        <v>69</v>
      </c>
      <c r="Z71" s="3">
        <f t="shared" si="5"/>
        <v>9.201213346814964E-2</v>
      </c>
      <c r="AA71" s="3">
        <f t="shared" si="5"/>
        <v>6.269592476489028E-3</v>
      </c>
      <c r="AB71" s="3">
        <f t="shared" si="5"/>
        <v>0.35714285714285715</v>
      </c>
      <c r="AC71" s="3">
        <f t="shared" si="5"/>
        <v>-2.7987561083962682E-2</v>
      </c>
      <c r="AD71" s="3">
        <f t="shared" si="5"/>
        <v>0.2</v>
      </c>
      <c r="AE71" s="3">
        <f t="shared" si="5"/>
        <v>8.2742316784869974E-3</v>
      </c>
    </row>
    <row r="72" spans="1:31" x14ac:dyDescent="0.2">
      <c r="A72" t="s">
        <v>70</v>
      </c>
      <c r="B72" s="1">
        <v>7631</v>
      </c>
      <c r="C72" s="1">
        <v>7885</v>
      </c>
      <c r="D72">
        <v>90</v>
      </c>
      <c r="E72" s="1">
        <v>10391</v>
      </c>
      <c r="F72">
        <v>40</v>
      </c>
      <c r="G72" s="1">
        <v>26037</v>
      </c>
      <c r="I72" t="s">
        <v>70</v>
      </c>
      <c r="J72" s="1">
        <v>7857</v>
      </c>
      <c r="K72" s="1">
        <v>7889</v>
      </c>
      <c r="L72">
        <v>112</v>
      </c>
      <c r="M72" s="1">
        <v>10252</v>
      </c>
      <c r="N72">
        <v>43</v>
      </c>
      <c r="O72" s="1">
        <v>26153</v>
      </c>
      <c r="P72" s="1"/>
      <c r="Q72" t="s">
        <v>70</v>
      </c>
      <c r="R72">
        <f t="shared" si="4"/>
        <v>226</v>
      </c>
      <c r="S72">
        <f t="shared" si="4"/>
        <v>4</v>
      </c>
      <c r="T72">
        <f t="shared" si="4"/>
        <v>22</v>
      </c>
      <c r="U72">
        <f t="shared" si="4"/>
        <v>-139</v>
      </c>
      <c r="V72">
        <f t="shared" si="4"/>
        <v>3</v>
      </c>
      <c r="W72">
        <f t="shared" si="4"/>
        <v>116</v>
      </c>
      <c r="Y72" t="s">
        <v>70</v>
      </c>
      <c r="Z72" s="3">
        <f t="shared" si="5"/>
        <v>2.9616039837504913E-2</v>
      </c>
      <c r="AA72" s="3">
        <f t="shared" si="5"/>
        <v>5.0729232720355105E-4</v>
      </c>
      <c r="AB72" s="3">
        <f t="shared" si="5"/>
        <v>0.24444444444444444</v>
      </c>
      <c r="AC72" s="3">
        <f t="shared" si="5"/>
        <v>-1.3376960831488788E-2</v>
      </c>
      <c r="AD72" s="3">
        <f t="shared" si="5"/>
        <v>7.4999999999999997E-2</v>
      </c>
      <c r="AE72" s="3">
        <f t="shared" si="5"/>
        <v>4.4551983715481816E-3</v>
      </c>
    </row>
    <row r="73" spans="1:31" x14ac:dyDescent="0.2">
      <c r="A73" t="s">
        <v>71</v>
      </c>
      <c r="B73" s="1">
        <v>1120</v>
      </c>
      <c r="C73" s="1">
        <v>5657</v>
      </c>
      <c r="D73">
        <v>26</v>
      </c>
      <c r="E73" s="1">
        <v>2419</v>
      </c>
      <c r="F73">
        <v>9</v>
      </c>
      <c r="G73" s="1">
        <v>9231</v>
      </c>
      <c r="I73" t="s">
        <v>71</v>
      </c>
      <c r="J73" s="1">
        <v>1133</v>
      </c>
      <c r="K73" s="1">
        <v>5703</v>
      </c>
      <c r="L73">
        <v>29</v>
      </c>
      <c r="M73" s="1">
        <v>2357</v>
      </c>
      <c r="N73">
        <v>8</v>
      </c>
      <c r="O73" s="1">
        <v>9230</v>
      </c>
      <c r="P73" s="1"/>
      <c r="Q73" t="s">
        <v>71</v>
      </c>
      <c r="R73">
        <f t="shared" si="4"/>
        <v>13</v>
      </c>
      <c r="S73">
        <f t="shared" si="4"/>
        <v>46</v>
      </c>
      <c r="T73">
        <f t="shared" si="4"/>
        <v>3</v>
      </c>
      <c r="U73">
        <f t="shared" si="4"/>
        <v>-62</v>
      </c>
      <c r="V73">
        <f t="shared" si="4"/>
        <v>-1</v>
      </c>
      <c r="W73">
        <f t="shared" si="4"/>
        <v>-1</v>
      </c>
      <c r="Y73" t="s">
        <v>71</v>
      </c>
      <c r="Z73" s="3">
        <f t="shared" si="5"/>
        <v>1.1607142857142858E-2</v>
      </c>
      <c r="AA73" s="3">
        <f t="shared" si="5"/>
        <v>8.1315184726887049E-3</v>
      </c>
      <c r="AB73" s="3">
        <f t="shared" si="5"/>
        <v>0.11538461538461539</v>
      </c>
      <c r="AC73" s="3">
        <f t="shared" si="5"/>
        <v>-2.5630425795783382E-2</v>
      </c>
      <c r="AD73" s="3">
        <f t="shared" si="5"/>
        <v>-0.1111111111111111</v>
      </c>
      <c r="AE73" s="3">
        <f t="shared" si="5"/>
        <v>-1.0833062506770663E-4</v>
      </c>
    </row>
    <row r="74" spans="1:31" x14ac:dyDescent="0.2">
      <c r="A74" t="s">
        <v>72</v>
      </c>
      <c r="B74">
        <v>445</v>
      </c>
      <c r="C74" s="1">
        <v>2472</v>
      </c>
      <c r="D74">
        <v>4</v>
      </c>
      <c r="E74" s="1">
        <v>1117</v>
      </c>
      <c r="F74">
        <v>5</v>
      </c>
      <c r="G74" s="1">
        <v>4043</v>
      </c>
      <c r="I74" t="s">
        <v>72</v>
      </c>
      <c r="J74">
        <v>453</v>
      </c>
      <c r="K74" s="1">
        <v>2487</v>
      </c>
      <c r="L74">
        <v>8</v>
      </c>
      <c r="M74" s="1">
        <v>1092</v>
      </c>
      <c r="N74">
        <v>5</v>
      </c>
      <c r="O74" s="1">
        <v>4045</v>
      </c>
      <c r="P74" s="1"/>
      <c r="Q74" t="s">
        <v>72</v>
      </c>
      <c r="R74">
        <f t="shared" si="4"/>
        <v>8</v>
      </c>
      <c r="S74">
        <f t="shared" si="4"/>
        <v>15</v>
      </c>
      <c r="T74">
        <f t="shared" si="4"/>
        <v>4</v>
      </c>
      <c r="U74">
        <f t="shared" si="4"/>
        <v>-25</v>
      </c>
      <c r="V74">
        <f t="shared" si="4"/>
        <v>0</v>
      </c>
      <c r="W74">
        <f t="shared" si="4"/>
        <v>2</v>
      </c>
      <c r="Y74" t="s">
        <v>72</v>
      </c>
      <c r="Z74" s="3">
        <f t="shared" si="5"/>
        <v>1.7977528089887642E-2</v>
      </c>
      <c r="AA74" s="3">
        <f t="shared" si="5"/>
        <v>6.0679611650485436E-3</v>
      </c>
      <c r="AB74" s="3">
        <f t="shared" si="5"/>
        <v>1</v>
      </c>
      <c r="AC74" s="3">
        <f t="shared" si="5"/>
        <v>-2.2381378692927483E-2</v>
      </c>
      <c r="AD74" s="3">
        <f t="shared" si="5"/>
        <v>0</v>
      </c>
      <c r="AE74" s="3">
        <f t="shared" si="5"/>
        <v>4.946821667078902E-4</v>
      </c>
    </row>
    <row r="75" spans="1:31" x14ac:dyDescent="0.2">
      <c r="A75" t="s">
        <v>73</v>
      </c>
      <c r="B75" s="1">
        <v>1412</v>
      </c>
      <c r="C75" s="1">
        <v>4987</v>
      </c>
      <c r="D75">
        <v>25</v>
      </c>
      <c r="E75" s="1">
        <v>2847</v>
      </c>
      <c r="F75">
        <v>10</v>
      </c>
      <c r="G75" s="1">
        <v>9281</v>
      </c>
      <c r="I75" t="s">
        <v>73</v>
      </c>
      <c r="J75" s="1">
        <v>1498</v>
      </c>
      <c r="K75" s="1">
        <v>4933</v>
      </c>
      <c r="L75">
        <v>31</v>
      </c>
      <c r="M75" s="1">
        <v>2835</v>
      </c>
      <c r="N75">
        <v>10</v>
      </c>
      <c r="O75" s="1">
        <v>9307</v>
      </c>
      <c r="P75" s="1"/>
      <c r="Q75" t="s">
        <v>73</v>
      </c>
      <c r="R75">
        <f t="shared" si="4"/>
        <v>86</v>
      </c>
      <c r="S75">
        <f t="shared" si="4"/>
        <v>-54</v>
      </c>
      <c r="T75">
        <f t="shared" si="4"/>
        <v>6</v>
      </c>
      <c r="U75">
        <f t="shared" si="4"/>
        <v>-12</v>
      </c>
      <c r="V75">
        <f t="shared" si="4"/>
        <v>0</v>
      </c>
      <c r="W75">
        <f t="shared" si="4"/>
        <v>26</v>
      </c>
      <c r="Y75" t="s">
        <v>73</v>
      </c>
      <c r="Z75" s="3">
        <f t="shared" si="5"/>
        <v>6.0906515580736544E-2</v>
      </c>
      <c r="AA75" s="3">
        <f t="shared" si="5"/>
        <v>-1.0828153198315621E-2</v>
      </c>
      <c r="AB75" s="3">
        <f t="shared" si="5"/>
        <v>0.24</v>
      </c>
      <c r="AC75" s="3">
        <f t="shared" si="5"/>
        <v>-4.2149631190727078E-3</v>
      </c>
      <c r="AD75" s="3">
        <f t="shared" si="5"/>
        <v>0</v>
      </c>
      <c r="AE75" s="3">
        <f t="shared" si="5"/>
        <v>2.8014222605322703E-3</v>
      </c>
    </row>
    <row r="76" spans="1:31" x14ac:dyDescent="0.2">
      <c r="A76" t="s">
        <v>103</v>
      </c>
      <c r="B76" s="1">
        <v>1898</v>
      </c>
      <c r="C76" s="1">
        <v>1756</v>
      </c>
      <c r="D76" s="1">
        <v>16</v>
      </c>
      <c r="E76" s="1">
        <v>2333</v>
      </c>
      <c r="F76" s="1">
        <v>5</v>
      </c>
      <c r="G76" s="1">
        <v>6008</v>
      </c>
      <c r="I76" t="s">
        <v>103</v>
      </c>
      <c r="J76" s="1">
        <v>1887</v>
      </c>
      <c r="K76" s="1">
        <v>1860</v>
      </c>
      <c r="L76">
        <v>18</v>
      </c>
      <c r="M76" s="1">
        <v>2274</v>
      </c>
      <c r="N76">
        <v>6</v>
      </c>
      <c r="O76" s="1">
        <v>6045</v>
      </c>
      <c r="P76" s="1"/>
      <c r="Q76" t="s">
        <v>103</v>
      </c>
      <c r="R76">
        <f t="shared" si="4"/>
        <v>-11</v>
      </c>
      <c r="S76">
        <f t="shared" si="4"/>
        <v>104</v>
      </c>
      <c r="T76">
        <f t="shared" si="4"/>
        <v>2</v>
      </c>
      <c r="U76">
        <f t="shared" si="4"/>
        <v>-59</v>
      </c>
      <c r="V76">
        <f t="shared" si="4"/>
        <v>1</v>
      </c>
      <c r="W76">
        <f t="shared" si="4"/>
        <v>37</v>
      </c>
      <c r="Y76" t="s">
        <v>103</v>
      </c>
      <c r="Z76" s="3">
        <f t="shared" si="5"/>
        <v>-5.795574288724974E-3</v>
      </c>
      <c r="AA76" s="3">
        <f t="shared" si="5"/>
        <v>5.9225512528473807E-2</v>
      </c>
      <c r="AB76" s="3">
        <f t="shared" si="5"/>
        <v>0.125</v>
      </c>
      <c r="AC76" s="3">
        <f t="shared" si="5"/>
        <v>-2.5289327046720961E-2</v>
      </c>
      <c r="AD76" s="3">
        <f t="shared" si="5"/>
        <v>0.2</v>
      </c>
      <c r="AE76" s="3">
        <f t="shared" si="5"/>
        <v>6.1584553928095871E-3</v>
      </c>
    </row>
    <row r="77" spans="1:31" x14ac:dyDescent="0.2">
      <c r="A77" t="s">
        <v>74</v>
      </c>
      <c r="B77" s="1">
        <v>2952</v>
      </c>
      <c r="C77" s="1">
        <v>8282</v>
      </c>
      <c r="D77">
        <v>59</v>
      </c>
      <c r="E77" s="1">
        <v>5366</v>
      </c>
      <c r="F77">
        <v>24</v>
      </c>
      <c r="G77" s="1">
        <v>16683</v>
      </c>
      <c r="I77" t="s">
        <v>74</v>
      </c>
      <c r="J77" s="1">
        <v>3036</v>
      </c>
      <c r="K77" s="1">
        <v>8360</v>
      </c>
      <c r="L77">
        <v>67</v>
      </c>
      <c r="M77" s="1">
        <v>5263</v>
      </c>
      <c r="N77">
        <v>24</v>
      </c>
      <c r="O77" s="1">
        <v>16750</v>
      </c>
      <c r="P77" s="1"/>
      <c r="Q77" t="s">
        <v>74</v>
      </c>
      <c r="R77">
        <f t="shared" si="4"/>
        <v>84</v>
      </c>
      <c r="S77">
        <f t="shared" si="4"/>
        <v>78</v>
      </c>
      <c r="T77">
        <f t="shared" si="4"/>
        <v>8</v>
      </c>
      <c r="U77">
        <f t="shared" si="4"/>
        <v>-103</v>
      </c>
      <c r="V77">
        <f t="shared" si="4"/>
        <v>0</v>
      </c>
      <c r="W77">
        <f t="shared" si="4"/>
        <v>67</v>
      </c>
      <c r="Y77" t="s">
        <v>74</v>
      </c>
      <c r="Z77" s="3">
        <f t="shared" si="5"/>
        <v>2.8455284552845527E-2</v>
      </c>
      <c r="AA77" s="3">
        <f t="shared" si="5"/>
        <v>9.4180149722289299E-3</v>
      </c>
      <c r="AB77" s="3">
        <f t="shared" si="5"/>
        <v>0.13559322033898305</v>
      </c>
      <c r="AC77" s="3">
        <f t="shared" si="5"/>
        <v>-1.9194931047335072E-2</v>
      </c>
      <c r="AD77" s="3">
        <f t="shared" si="5"/>
        <v>0</v>
      </c>
      <c r="AE77" s="3">
        <f t="shared" si="5"/>
        <v>4.0160642570281121E-3</v>
      </c>
    </row>
    <row r="78" spans="1:31" x14ac:dyDescent="0.2">
      <c r="A78" t="s">
        <v>75</v>
      </c>
      <c r="B78">
        <v>892</v>
      </c>
      <c r="C78" s="1">
        <v>1994</v>
      </c>
      <c r="D78">
        <v>16</v>
      </c>
      <c r="E78" s="1">
        <v>1861</v>
      </c>
      <c r="F78">
        <v>4</v>
      </c>
      <c r="G78" s="1">
        <v>4767</v>
      </c>
      <c r="I78" t="s">
        <v>75</v>
      </c>
      <c r="J78">
        <v>939</v>
      </c>
      <c r="K78" s="1">
        <v>1977</v>
      </c>
      <c r="L78">
        <v>21</v>
      </c>
      <c r="M78" s="1">
        <v>1822</v>
      </c>
      <c r="N78">
        <v>3</v>
      </c>
      <c r="O78" s="1">
        <v>4762</v>
      </c>
      <c r="P78" s="1"/>
      <c r="Q78" t="s">
        <v>75</v>
      </c>
      <c r="R78">
        <f t="shared" si="4"/>
        <v>47</v>
      </c>
      <c r="S78">
        <f t="shared" si="4"/>
        <v>-17</v>
      </c>
      <c r="T78">
        <f t="shared" si="4"/>
        <v>5</v>
      </c>
      <c r="U78">
        <f t="shared" si="4"/>
        <v>-39</v>
      </c>
      <c r="V78">
        <f t="shared" si="4"/>
        <v>-1</v>
      </c>
      <c r="W78">
        <f t="shared" si="4"/>
        <v>-5</v>
      </c>
      <c r="Y78" t="s">
        <v>75</v>
      </c>
      <c r="Z78" s="3">
        <f t="shared" si="5"/>
        <v>5.2690582959641255E-2</v>
      </c>
      <c r="AA78" s="3">
        <f t="shared" si="5"/>
        <v>-8.5255767301905712E-3</v>
      </c>
      <c r="AB78" s="3">
        <f t="shared" si="5"/>
        <v>0.3125</v>
      </c>
      <c r="AC78" s="3">
        <f t="shared" si="5"/>
        <v>-2.0956475013433638E-2</v>
      </c>
      <c r="AD78" s="3">
        <f t="shared" si="5"/>
        <v>-0.25</v>
      </c>
      <c r="AE78" s="3">
        <f t="shared" si="5"/>
        <v>-1.0488777008600798E-3</v>
      </c>
    </row>
    <row r="79" spans="1:31" x14ac:dyDescent="0.2">
      <c r="A79" t="s">
        <v>76</v>
      </c>
      <c r="B79" s="1">
        <v>106940</v>
      </c>
      <c r="C79" s="1">
        <v>82350</v>
      </c>
      <c r="D79" s="1">
        <v>2082</v>
      </c>
      <c r="E79" s="1">
        <v>88414</v>
      </c>
      <c r="F79">
        <v>519</v>
      </c>
      <c r="G79" s="1">
        <v>280305</v>
      </c>
      <c r="I79" t="s">
        <v>76</v>
      </c>
      <c r="J79" s="1">
        <v>114629</v>
      </c>
      <c r="K79" s="1">
        <v>81293</v>
      </c>
      <c r="L79" s="1">
        <v>2301</v>
      </c>
      <c r="M79" s="1">
        <v>82930</v>
      </c>
      <c r="N79">
        <v>468</v>
      </c>
      <c r="O79" s="1">
        <v>281621</v>
      </c>
      <c r="P79" s="1"/>
      <c r="Q79" t="s">
        <v>76</v>
      </c>
      <c r="R79">
        <f t="shared" si="4"/>
        <v>7689</v>
      </c>
      <c r="S79">
        <f t="shared" si="4"/>
        <v>-1057</v>
      </c>
      <c r="T79">
        <f t="shared" si="4"/>
        <v>219</v>
      </c>
      <c r="U79">
        <f t="shared" si="4"/>
        <v>-5484</v>
      </c>
      <c r="V79">
        <f t="shared" si="4"/>
        <v>-51</v>
      </c>
      <c r="W79">
        <f t="shared" si="4"/>
        <v>1316</v>
      </c>
      <c r="Y79" t="s">
        <v>76</v>
      </c>
      <c r="Z79" s="3">
        <f t="shared" si="5"/>
        <v>7.1900130914531513E-2</v>
      </c>
      <c r="AA79" s="3">
        <f t="shared" si="5"/>
        <v>-1.2835458409228902E-2</v>
      </c>
      <c r="AB79" s="3">
        <f t="shared" si="5"/>
        <v>0.10518731988472622</v>
      </c>
      <c r="AC79" s="3">
        <f t="shared" si="5"/>
        <v>-6.2026375913316896E-2</v>
      </c>
      <c r="AD79" s="3">
        <f t="shared" si="5"/>
        <v>-9.8265895953757232E-2</v>
      </c>
      <c r="AE79" s="3">
        <f t="shared" si="5"/>
        <v>4.6948859278286154E-3</v>
      </c>
    </row>
    <row r="80" spans="1:31" x14ac:dyDescent="0.2">
      <c r="A80" t="s">
        <v>77</v>
      </c>
      <c r="B80" s="1">
        <v>14790</v>
      </c>
      <c r="C80" s="1">
        <v>20642</v>
      </c>
      <c r="D80">
        <v>412</v>
      </c>
      <c r="E80" s="1">
        <v>19726</v>
      </c>
      <c r="F80">
        <v>120</v>
      </c>
      <c r="G80" s="1">
        <v>55690</v>
      </c>
      <c r="I80" t="s">
        <v>77</v>
      </c>
      <c r="J80" s="1">
        <v>15126</v>
      </c>
      <c r="K80" s="1">
        <v>20824</v>
      </c>
      <c r="L80">
        <v>451</v>
      </c>
      <c r="M80" s="1">
        <v>19207</v>
      </c>
      <c r="N80">
        <v>116</v>
      </c>
      <c r="O80" s="1">
        <v>55724</v>
      </c>
      <c r="P80" s="1"/>
      <c r="Q80" t="s">
        <v>77</v>
      </c>
      <c r="R80">
        <f t="shared" si="4"/>
        <v>336</v>
      </c>
      <c r="S80">
        <f t="shared" si="4"/>
        <v>182</v>
      </c>
      <c r="T80">
        <f t="shared" si="4"/>
        <v>39</v>
      </c>
      <c r="U80">
        <f t="shared" si="4"/>
        <v>-519</v>
      </c>
      <c r="V80">
        <f t="shared" si="4"/>
        <v>-4</v>
      </c>
      <c r="W80">
        <f t="shared" si="4"/>
        <v>34</v>
      </c>
      <c r="Y80" t="s">
        <v>77</v>
      </c>
      <c r="Z80" s="3">
        <f t="shared" si="5"/>
        <v>2.2718052738336714E-2</v>
      </c>
      <c r="AA80" s="3">
        <f t="shared" si="5"/>
        <v>8.8169750993120823E-3</v>
      </c>
      <c r="AB80" s="3">
        <f t="shared" si="5"/>
        <v>9.4660194174757281E-2</v>
      </c>
      <c r="AC80" s="3">
        <f t="shared" si="5"/>
        <v>-2.6310453208962789E-2</v>
      </c>
      <c r="AD80" s="3">
        <f t="shared" si="5"/>
        <v>-3.3333333333333333E-2</v>
      </c>
      <c r="AE80" s="3">
        <f t="shared" si="5"/>
        <v>6.1052253546417664E-4</v>
      </c>
    </row>
    <row r="81" spans="1:31" x14ac:dyDescent="0.2">
      <c r="A81" t="s">
        <v>78</v>
      </c>
      <c r="B81" s="1">
        <v>3941</v>
      </c>
      <c r="C81" s="1">
        <v>3675</v>
      </c>
      <c r="D81">
        <v>45</v>
      </c>
      <c r="E81" s="1">
        <v>4888</v>
      </c>
      <c r="F81">
        <v>12</v>
      </c>
      <c r="G81" s="1">
        <v>12561</v>
      </c>
      <c r="I81" t="s">
        <v>78</v>
      </c>
      <c r="J81" s="1">
        <v>4078</v>
      </c>
      <c r="K81" s="1">
        <v>3740</v>
      </c>
      <c r="L81">
        <v>49</v>
      </c>
      <c r="M81" s="1">
        <v>4750</v>
      </c>
      <c r="N81">
        <v>10</v>
      </c>
      <c r="O81" s="1">
        <v>12627</v>
      </c>
      <c r="P81" s="1"/>
      <c r="Q81" t="s">
        <v>78</v>
      </c>
      <c r="R81">
        <f t="shared" si="4"/>
        <v>137</v>
      </c>
      <c r="S81">
        <f t="shared" si="4"/>
        <v>65</v>
      </c>
      <c r="T81">
        <f t="shared" si="4"/>
        <v>4</v>
      </c>
      <c r="U81">
        <f t="shared" si="4"/>
        <v>-138</v>
      </c>
      <c r="V81">
        <f t="shared" si="4"/>
        <v>-2</v>
      </c>
      <c r="W81">
        <f t="shared" si="4"/>
        <v>66</v>
      </c>
      <c r="Y81" t="s">
        <v>78</v>
      </c>
      <c r="Z81" s="3">
        <f t="shared" si="5"/>
        <v>3.4762750570921083E-2</v>
      </c>
      <c r="AA81" s="3">
        <f t="shared" si="5"/>
        <v>1.7687074829931974E-2</v>
      </c>
      <c r="AB81" s="3">
        <f t="shared" si="5"/>
        <v>8.8888888888888892E-2</v>
      </c>
      <c r="AC81" s="3">
        <f t="shared" si="5"/>
        <v>-2.823240589198036E-2</v>
      </c>
      <c r="AD81" s="3">
        <f t="shared" si="5"/>
        <v>-0.16666666666666666</v>
      </c>
      <c r="AE81" s="3">
        <f t="shared" si="5"/>
        <v>5.2543587294005259E-3</v>
      </c>
    </row>
    <row r="82" spans="1:31" x14ac:dyDescent="0.2">
      <c r="A82" t="s">
        <v>79</v>
      </c>
      <c r="B82">
        <v>790</v>
      </c>
      <c r="C82" s="1">
        <v>1466</v>
      </c>
      <c r="D82">
        <v>5</v>
      </c>
      <c r="E82">
        <v>765</v>
      </c>
      <c r="F82">
        <v>0</v>
      </c>
      <c r="G82" s="1">
        <v>3026</v>
      </c>
      <c r="I82" t="s">
        <v>79</v>
      </c>
      <c r="J82">
        <v>837</v>
      </c>
      <c r="K82" s="1">
        <v>1458</v>
      </c>
      <c r="L82">
        <v>7</v>
      </c>
      <c r="M82">
        <v>726</v>
      </c>
      <c r="N82">
        <v>0</v>
      </c>
      <c r="O82" s="1">
        <v>3028</v>
      </c>
      <c r="P82" s="1"/>
      <c r="Q82" t="s">
        <v>79</v>
      </c>
      <c r="R82">
        <f t="shared" si="4"/>
        <v>47</v>
      </c>
      <c r="S82">
        <f t="shared" si="4"/>
        <v>-8</v>
      </c>
      <c r="T82">
        <f t="shared" si="4"/>
        <v>2</v>
      </c>
      <c r="U82">
        <f t="shared" si="4"/>
        <v>-39</v>
      </c>
      <c r="V82">
        <f t="shared" si="4"/>
        <v>0</v>
      </c>
      <c r="W82">
        <f t="shared" si="4"/>
        <v>2</v>
      </c>
      <c r="Y82" t="s">
        <v>79</v>
      </c>
      <c r="Z82" s="3">
        <f t="shared" si="5"/>
        <v>5.9493670886075947E-2</v>
      </c>
      <c r="AA82" s="3">
        <f t="shared" si="5"/>
        <v>-5.4570259208731242E-3</v>
      </c>
      <c r="AB82" s="3">
        <f t="shared" si="5"/>
        <v>0.4</v>
      </c>
      <c r="AC82" s="3">
        <f t="shared" si="5"/>
        <v>-5.0980392156862744E-2</v>
      </c>
      <c r="AD82" s="3" t="e">
        <f t="shared" si="5"/>
        <v>#DIV/0!</v>
      </c>
      <c r="AE82" s="3">
        <f t="shared" si="5"/>
        <v>6.6093853271645734E-4</v>
      </c>
    </row>
    <row r="83" spans="1:31" x14ac:dyDescent="0.2">
      <c r="A83" t="s">
        <v>80</v>
      </c>
      <c r="B83" s="1">
        <v>1211</v>
      </c>
      <c r="C83" s="1">
        <v>3111</v>
      </c>
      <c r="D83">
        <v>18</v>
      </c>
      <c r="E83" s="1">
        <v>2438</v>
      </c>
      <c r="F83">
        <v>6</v>
      </c>
      <c r="G83" s="1">
        <v>6784</v>
      </c>
      <c r="I83" t="s">
        <v>80</v>
      </c>
      <c r="J83" s="1">
        <v>1237</v>
      </c>
      <c r="K83" s="1">
        <v>3230</v>
      </c>
      <c r="L83">
        <v>18</v>
      </c>
      <c r="M83" s="1">
        <v>2312</v>
      </c>
      <c r="N83">
        <v>7</v>
      </c>
      <c r="O83" s="1">
        <v>6804</v>
      </c>
      <c r="P83" s="1"/>
      <c r="Q83" t="s">
        <v>80</v>
      </c>
      <c r="R83">
        <f t="shared" si="4"/>
        <v>26</v>
      </c>
      <c r="S83">
        <f t="shared" si="4"/>
        <v>119</v>
      </c>
      <c r="T83">
        <f t="shared" si="4"/>
        <v>0</v>
      </c>
      <c r="U83">
        <f t="shared" si="4"/>
        <v>-126</v>
      </c>
      <c r="V83">
        <f t="shared" si="4"/>
        <v>1</v>
      </c>
      <c r="W83">
        <f t="shared" si="4"/>
        <v>20</v>
      </c>
      <c r="Y83" t="s">
        <v>80</v>
      </c>
      <c r="Z83" s="3">
        <f t="shared" si="5"/>
        <v>2.1469859620148638E-2</v>
      </c>
      <c r="AA83" s="3">
        <f t="shared" si="5"/>
        <v>3.825136612021858E-2</v>
      </c>
      <c r="AB83" s="3">
        <f t="shared" si="5"/>
        <v>0</v>
      </c>
      <c r="AC83" s="3">
        <f t="shared" si="5"/>
        <v>-5.1681706316652996E-2</v>
      </c>
      <c r="AD83" s="3">
        <f t="shared" si="5"/>
        <v>0.16666666666666666</v>
      </c>
      <c r="AE83" s="3">
        <f t="shared" si="5"/>
        <v>2.94811320754717E-3</v>
      </c>
    </row>
    <row r="84" spans="1:31" x14ac:dyDescent="0.2">
      <c r="A84" t="s">
        <v>81</v>
      </c>
      <c r="B84" s="1">
        <v>34079</v>
      </c>
      <c r="C84" s="1">
        <v>30874</v>
      </c>
      <c r="D84">
        <v>631</v>
      </c>
      <c r="E84" s="1">
        <v>46886</v>
      </c>
      <c r="F84">
        <v>186</v>
      </c>
      <c r="G84" s="1">
        <v>112656</v>
      </c>
      <c r="I84" t="s">
        <v>81</v>
      </c>
      <c r="J84" s="1">
        <v>35460</v>
      </c>
      <c r="K84" s="1">
        <v>31111</v>
      </c>
      <c r="L84">
        <v>685</v>
      </c>
      <c r="M84" s="1">
        <v>45781</v>
      </c>
      <c r="N84">
        <v>167</v>
      </c>
      <c r="O84" s="1">
        <v>113204</v>
      </c>
      <c r="P84" s="1"/>
      <c r="Q84" t="s">
        <v>81</v>
      </c>
      <c r="R84">
        <f t="shared" si="4"/>
        <v>1381</v>
      </c>
      <c r="S84">
        <f t="shared" si="4"/>
        <v>237</v>
      </c>
      <c r="T84">
        <f t="shared" si="4"/>
        <v>54</v>
      </c>
      <c r="U84">
        <f t="shared" si="4"/>
        <v>-1105</v>
      </c>
      <c r="V84">
        <f t="shared" si="4"/>
        <v>-19</v>
      </c>
      <c r="W84">
        <f t="shared" si="4"/>
        <v>548</v>
      </c>
      <c r="Y84" t="s">
        <v>81</v>
      </c>
      <c r="Z84" s="3">
        <f t="shared" si="5"/>
        <v>4.0523489539012296E-2</v>
      </c>
      <c r="AA84" s="3">
        <f t="shared" si="5"/>
        <v>7.6763619874327914E-3</v>
      </c>
      <c r="AB84" s="3">
        <f t="shared" si="5"/>
        <v>8.5578446909667191E-2</v>
      </c>
      <c r="AC84" s="3">
        <f t="shared" si="5"/>
        <v>-2.3567802755620013E-2</v>
      </c>
      <c r="AD84" s="3">
        <f t="shared" si="5"/>
        <v>-0.10215053763440861</v>
      </c>
      <c r="AE84" s="3">
        <f t="shared" si="5"/>
        <v>4.8643658571225681E-3</v>
      </c>
    </row>
    <row r="85" spans="1:31" x14ac:dyDescent="0.2">
      <c r="A85" t="s">
        <v>82</v>
      </c>
      <c r="B85" s="1">
        <v>1670</v>
      </c>
      <c r="C85" s="1">
        <v>3528</v>
      </c>
      <c r="D85">
        <v>18</v>
      </c>
      <c r="E85" s="1">
        <v>2658</v>
      </c>
      <c r="F85">
        <v>3</v>
      </c>
      <c r="G85" s="1">
        <v>7877</v>
      </c>
      <c r="I85" t="s">
        <v>82</v>
      </c>
      <c r="J85" s="1">
        <v>1735</v>
      </c>
      <c r="K85" s="1">
        <v>3552</v>
      </c>
      <c r="L85">
        <v>22</v>
      </c>
      <c r="M85" s="1">
        <v>2589</v>
      </c>
      <c r="N85">
        <v>2</v>
      </c>
      <c r="O85" s="1">
        <v>7900</v>
      </c>
      <c r="P85" s="1"/>
      <c r="Q85" t="s">
        <v>82</v>
      </c>
      <c r="R85">
        <f t="shared" si="4"/>
        <v>65</v>
      </c>
      <c r="S85">
        <f t="shared" si="4"/>
        <v>24</v>
      </c>
      <c r="T85">
        <f t="shared" si="4"/>
        <v>4</v>
      </c>
      <c r="U85">
        <f t="shared" si="4"/>
        <v>-69</v>
      </c>
      <c r="V85">
        <f t="shared" si="4"/>
        <v>-1</v>
      </c>
      <c r="W85">
        <f t="shared" si="4"/>
        <v>23</v>
      </c>
      <c r="Y85" t="s">
        <v>82</v>
      </c>
      <c r="Z85" s="3">
        <f t="shared" si="5"/>
        <v>3.8922155688622756E-2</v>
      </c>
      <c r="AA85" s="3">
        <f t="shared" si="5"/>
        <v>6.8027210884353739E-3</v>
      </c>
      <c r="AB85" s="3">
        <f t="shared" si="5"/>
        <v>0.22222222222222221</v>
      </c>
      <c r="AC85" s="3">
        <f t="shared" si="5"/>
        <v>-2.5959367945823927E-2</v>
      </c>
      <c r="AD85" s="3">
        <f t="shared" si="5"/>
        <v>-0.33333333333333331</v>
      </c>
      <c r="AE85" s="3">
        <f t="shared" si="5"/>
        <v>2.9198933604164022E-3</v>
      </c>
    </row>
    <row r="86" spans="1:31" x14ac:dyDescent="0.2">
      <c r="A86" t="s">
        <v>83</v>
      </c>
      <c r="B86" s="1">
        <v>1667</v>
      </c>
      <c r="C86" s="1">
        <v>15292</v>
      </c>
      <c r="D86">
        <v>44</v>
      </c>
      <c r="E86" s="1">
        <v>4100</v>
      </c>
      <c r="F86">
        <v>16</v>
      </c>
      <c r="G86" s="1">
        <v>21119</v>
      </c>
      <c r="I86" t="s">
        <v>83</v>
      </c>
      <c r="J86" s="1">
        <v>1734</v>
      </c>
      <c r="K86" s="1">
        <v>15396</v>
      </c>
      <c r="L86">
        <v>50</v>
      </c>
      <c r="M86" s="1">
        <v>3995</v>
      </c>
      <c r="N86">
        <v>15</v>
      </c>
      <c r="O86" s="1">
        <v>21190</v>
      </c>
      <c r="P86" s="1"/>
      <c r="Q86" t="s">
        <v>83</v>
      </c>
      <c r="R86">
        <f t="shared" si="4"/>
        <v>67</v>
      </c>
      <c r="S86">
        <f t="shared" si="4"/>
        <v>104</v>
      </c>
      <c r="T86">
        <f t="shared" si="4"/>
        <v>6</v>
      </c>
      <c r="U86">
        <f t="shared" si="4"/>
        <v>-105</v>
      </c>
      <c r="V86">
        <f t="shared" si="4"/>
        <v>-1</v>
      </c>
      <c r="W86">
        <f t="shared" si="4"/>
        <v>71</v>
      </c>
      <c r="Y86" t="s">
        <v>83</v>
      </c>
      <c r="Z86" s="3">
        <f t="shared" si="5"/>
        <v>4.0191961607678461E-2</v>
      </c>
      <c r="AA86" s="3">
        <f t="shared" si="5"/>
        <v>6.8009416688464552E-3</v>
      </c>
      <c r="AB86" s="3">
        <f t="shared" si="5"/>
        <v>0.13636363636363635</v>
      </c>
      <c r="AC86" s="3">
        <f t="shared" si="5"/>
        <v>-2.5609756097560974E-2</v>
      </c>
      <c r="AD86" s="3">
        <f t="shared" si="5"/>
        <v>-6.25E-2</v>
      </c>
      <c r="AE86" s="3">
        <f t="shared" si="5"/>
        <v>3.3619016051896398E-3</v>
      </c>
    </row>
    <row r="87" spans="1:31" x14ac:dyDescent="0.2">
      <c r="A87" t="s">
        <v>84</v>
      </c>
      <c r="B87" s="1">
        <v>18165</v>
      </c>
      <c r="C87" s="1">
        <v>17257</v>
      </c>
      <c r="D87">
        <v>540</v>
      </c>
      <c r="E87" s="1">
        <v>22831</v>
      </c>
      <c r="F87">
        <v>156</v>
      </c>
      <c r="G87" s="1">
        <v>58949</v>
      </c>
      <c r="I87" t="s">
        <v>84</v>
      </c>
      <c r="J87" s="1">
        <v>19323</v>
      </c>
      <c r="K87" s="1">
        <v>17216</v>
      </c>
      <c r="L87">
        <v>589</v>
      </c>
      <c r="M87" s="1">
        <v>21732</v>
      </c>
      <c r="N87">
        <v>137</v>
      </c>
      <c r="O87" s="1">
        <v>58997</v>
      </c>
      <c r="P87" s="1"/>
      <c r="Q87" t="s">
        <v>84</v>
      </c>
      <c r="R87">
        <f t="shared" si="4"/>
        <v>1158</v>
      </c>
      <c r="S87">
        <f t="shared" si="4"/>
        <v>-41</v>
      </c>
      <c r="T87">
        <f t="shared" si="4"/>
        <v>49</v>
      </c>
      <c r="U87">
        <f t="shared" si="4"/>
        <v>-1099</v>
      </c>
      <c r="V87">
        <f t="shared" si="4"/>
        <v>-19</v>
      </c>
      <c r="W87">
        <f t="shared" si="4"/>
        <v>48</v>
      </c>
      <c r="Y87" t="s">
        <v>84</v>
      </c>
      <c r="Z87" s="3">
        <f t="shared" si="5"/>
        <v>6.3748967795210568E-2</v>
      </c>
      <c r="AA87" s="3">
        <f t="shared" si="5"/>
        <v>-2.3758474821811439E-3</v>
      </c>
      <c r="AB87" s="3">
        <f t="shared" si="5"/>
        <v>9.0740740740740747E-2</v>
      </c>
      <c r="AC87" s="3">
        <f t="shared" si="5"/>
        <v>-4.8136305899872979E-2</v>
      </c>
      <c r="AD87" s="3">
        <f t="shared" si="5"/>
        <v>-0.12179487179487179</v>
      </c>
      <c r="AE87" s="3">
        <f t="shared" si="5"/>
        <v>8.1426317664421788E-4</v>
      </c>
    </row>
    <row r="88" spans="1:31" x14ac:dyDescent="0.2">
      <c r="A88" t="s">
        <v>85</v>
      </c>
      <c r="B88" s="1">
        <v>2906</v>
      </c>
      <c r="C88" s="1">
        <v>3306</v>
      </c>
      <c r="D88">
        <v>28</v>
      </c>
      <c r="E88" s="1">
        <v>4802</v>
      </c>
      <c r="F88">
        <v>9</v>
      </c>
      <c r="G88" s="1">
        <v>11051</v>
      </c>
      <c r="I88" t="s">
        <v>85</v>
      </c>
      <c r="J88" s="1">
        <v>3009</v>
      </c>
      <c r="K88" s="1">
        <v>3334</v>
      </c>
      <c r="L88">
        <v>37</v>
      </c>
      <c r="M88" s="1">
        <v>4686</v>
      </c>
      <c r="N88">
        <v>8</v>
      </c>
      <c r="O88" s="1">
        <v>11074</v>
      </c>
      <c r="P88" s="1"/>
      <c r="Q88" t="s">
        <v>85</v>
      </c>
      <c r="R88">
        <f t="shared" si="4"/>
        <v>103</v>
      </c>
      <c r="S88">
        <f t="shared" si="4"/>
        <v>28</v>
      </c>
      <c r="T88">
        <f t="shared" si="4"/>
        <v>9</v>
      </c>
      <c r="U88">
        <f t="shared" si="4"/>
        <v>-116</v>
      </c>
      <c r="V88">
        <f t="shared" si="4"/>
        <v>-1</v>
      </c>
      <c r="W88">
        <f t="shared" si="4"/>
        <v>23</v>
      </c>
      <c r="Y88" t="s">
        <v>85</v>
      </c>
      <c r="Z88" s="3">
        <f t="shared" si="5"/>
        <v>3.5443909153475568E-2</v>
      </c>
      <c r="AA88" s="3">
        <f t="shared" si="5"/>
        <v>8.4694494857834243E-3</v>
      </c>
      <c r="AB88" s="3">
        <f t="shared" si="5"/>
        <v>0.32142857142857145</v>
      </c>
      <c r="AC88" s="3">
        <f t="shared" si="5"/>
        <v>-2.4156601416076635E-2</v>
      </c>
      <c r="AD88" s="3">
        <f t="shared" si="5"/>
        <v>-0.1111111111111111</v>
      </c>
      <c r="AE88" s="3">
        <f t="shared" si="5"/>
        <v>2.0812596145145237E-3</v>
      </c>
    </row>
    <row r="89" spans="1:31" x14ac:dyDescent="0.2">
      <c r="A89" t="s">
        <v>86</v>
      </c>
      <c r="B89">
        <v>637</v>
      </c>
      <c r="C89" s="1">
        <v>1838</v>
      </c>
      <c r="D89">
        <v>21</v>
      </c>
      <c r="E89" s="1">
        <v>1221</v>
      </c>
      <c r="F89">
        <v>0</v>
      </c>
      <c r="G89" s="1">
        <v>3717</v>
      </c>
      <c r="I89" t="s">
        <v>86</v>
      </c>
      <c r="J89">
        <v>668</v>
      </c>
      <c r="K89" s="1">
        <v>1846</v>
      </c>
      <c r="L89">
        <v>21</v>
      </c>
      <c r="M89" s="1">
        <v>1189</v>
      </c>
      <c r="N89">
        <v>0</v>
      </c>
      <c r="O89" s="1">
        <v>3724</v>
      </c>
      <c r="P89" s="1"/>
      <c r="Q89" t="s">
        <v>86</v>
      </c>
      <c r="R89">
        <f t="shared" si="4"/>
        <v>31</v>
      </c>
      <c r="S89">
        <f t="shared" si="4"/>
        <v>8</v>
      </c>
      <c r="T89">
        <f t="shared" si="4"/>
        <v>0</v>
      </c>
      <c r="U89">
        <f t="shared" si="4"/>
        <v>-32</v>
      </c>
      <c r="V89">
        <f t="shared" si="4"/>
        <v>0</v>
      </c>
      <c r="W89">
        <f t="shared" si="4"/>
        <v>7</v>
      </c>
      <c r="Y89" t="s">
        <v>86</v>
      </c>
      <c r="Z89" s="3">
        <f t="shared" si="5"/>
        <v>4.8665620094191522E-2</v>
      </c>
      <c r="AA89" s="3">
        <f t="shared" si="5"/>
        <v>4.3525571273122961E-3</v>
      </c>
      <c r="AB89" s="3">
        <f t="shared" si="5"/>
        <v>0</v>
      </c>
      <c r="AC89" s="3">
        <f t="shared" si="5"/>
        <v>-2.620802620802621E-2</v>
      </c>
      <c r="AD89" s="3" t="e">
        <f t="shared" si="5"/>
        <v>#DIV/0!</v>
      </c>
      <c r="AE89" s="3">
        <f t="shared" si="5"/>
        <v>1.8832391713747645E-3</v>
      </c>
    </row>
    <row r="90" spans="1:31" x14ac:dyDescent="0.2">
      <c r="A90" t="s">
        <v>87</v>
      </c>
      <c r="B90" s="1">
        <v>1588</v>
      </c>
      <c r="C90" s="1">
        <v>2631</v>
      </c>
      <c r="D90">
        <v>23</v>
      </c>
      <c r="E90" s="1">
        <v>3287</v>
      </c>
      <c r="F90">
        <v>6</v>
      </c>
      <c r="G90" s="1">
        <v>7535</v>
      </c>
      <c r="I90" t="s">
        <v>87</v>
      </c>
      <c r="J90" s="1">
        <v>1678</v>
      </c>
      <c r="K90" s="1">
        <v>2711</v>
      </c>
      <c r="L90">
        <v>25</v>
      </c>
      <c r="M90" s="1">
        <v>3132</v>
      </c>
      <c r="N90">
        <v>5</v>
      </c>
      <c r="O90" s="1">
        <v>7551</v>
      </c>
      <c r="P90" s="1"/>
      <c r="Q90" t="s">
        <v>87</v>
      </c>
      <c r="R90">
        <f t="shared" si="4"/>
        <v>90</v>
      </c>
      <c r="S90">
        <f t="shared" si="4"/>
        <v>80</v>
      </c>
      <c r="T90">
        <f t="shared" si="4"/>
        <v>2</v>
      </c>
      <c r="U90">
        <f t="shared" si="4"/>
        <v>-155</v>
      </c>
      <c r="V90">
        <f t="shared" si="4"/>
        <v>-1</v>
      </c>
      <c r="W90">
        <f t="shared" si="4"/>
        <v>16</v>
      </c>
      <c r="Y90" t="s">
        <v>87</v>
      </c>
      <c r="Z90" s="3">
        <f t="shared" si="5"/>
        <v>5.6675062972292189E-2</v>
      </c>
      <c r="AA90" s="3">
        <f t="shared" si="5"/>
        <v>3.0406689471683769E-2</v>
      </c>
      <c r="AB90" s="3">
        <f t="shared" si="5"/>
        <v>8.6956521739130432E-2</v>
      </c>
      <c r="AC90" s="3">
        <f t="shared" si="5"/>
        <v>-4.7155460906601762E-2</v>
      </c>
      <c r="AD90" s="3">
        <f t="shared" si="5"/>
        <v>-0.16666666666666666</v>
      </c>
      <c r="AE90" s="3">
        <f t="shared" si="5"/>
        <v>2.1234240212342401E-3</v>
      </c>
    </row>
    <row r="91" spans="1:31" x14ac:dyDescent="0.2">
      <c r="A91" t="s">
        <v>104</v>
      </c>
      <c r="B91" s="1">
        <v>919</v>
      </c>
      <c r="C91" s="1">
        <v>1991</v>
      </c>
      <c r="D91" s="1">
        <v>16</v>
      </c>
      <c r="E91" s="1">
        <v>1677</v>
      </c>
      <c r="F91" s="1">
        <v>10</v>
      </c>
      <c r="G91" s="1">
        <v>4613</v>
      </c>
      <c r="I91" t="s">
        <v>104</v>
      </c>
      <c r="J91">
        <v>958</v>
      </c>
      <c r="K91" s="1">
        <v>2039</v>
      </c>
      <c r="L91">
        <v>20</v>
      </c>
      <c r="M91" s="1">
        <v>1618</v>
      </c>
      <c r="N91">
        <v>8</v>
      </c>
      <c r="O91" s="1">
        <v>4643</v>
      </c>
      <c r="P91" s="1"/>
      <c r="Q91" t="s">
        <v>104</v>
      </c>
      <c r="R91">
        <f t="shared" si="4"/>
        <v>39</v>
      </c>
      <c r="S91">
        <f t="shared" si="4"/>
        <v>48</v>
      </c>
      <c r="T91">
        <f t="shared" si="4"/>
        <v>4</v>
      </c>
      <c r="U91">
        <f t="shared" si="4"/>
        <v>-59</v>
      </c>
      <c r="V91">
        <f t="shared" si="4"/>
        <v>-2</v>
      </c>
      <c r="W91">
        <f t="shared" si="4"/>
        <v>30</v>
      </c>
      <c r="Y91" t="s">
        <v>104</v>
      </c>
      <c r="Z91" s="3">
        <f t="shared" si="5"/>
        <v>4.2437431991294884E-2</v>
      </c>
      <c r="AA91" s="3">
        <f t="shared" si="5"/>
        <v>2.4108488196885988E-2</v>
      </c>
      <c r="AB91" s="3">
        <f t="shared" si="5"/>
        <v>0.25</v>
      </c>
      <c r="AC91" s="3">
        <f t="shared" si="5"/>
        <v>-3.5181872391174714E-2</v>
      </c>
      <c r="AD91" s="3">
        <f t="shared" si="5"/>
        <v>-0.2</v>
      </c>
      <c r="AE91" s="3">
        <f t="shared" si="5"/>
        <v>6.5033600693691742E-3</v>
      </c>
    </row>
    <row r="92" spans="1:31" x14ac:dyDescent="0.2">
      <c r="A92" t="s">
        <v>88</v>
      </c>
      <c r="B92" s="1">
        <v>7781</v>
      </c>
      <c r="C92" s="1">
        <v>5236</v>
      </c>
      <c r="D92">
        <v>65</v>
      </c>
      <c r="E92" s="1">
        <v>6882</v>
      </c>
      <c r="F92">
        <v>37</v>
      </c>
      <c r="G92" s="1">
        <v>20001</v>
      </c>
      <c r="I92" t="s">
        <v>88</v>
      </c>
      <c r="J92" s="1">
        <v>8043</v>
      </c>
      <c r="K92" s="1">
        <v>5251</v>
      </c>
      <c r="L92">
        <v>74</v>
      </c>
      <c r="M92" s="1">
        <v>6644</v>
      </c>
      <c r="N92">
        <v>31</v>
      </c>
      <c r="O92" s="1">
        <v>20043</v>
      </c>
      <c r="P92" s="1"/>
      <c r="Q92" t="s">
        <v>88</v>
      </c>
      <c r="R92">
        <f t="shared" si="4"/>
        <v>262</v>
      </c>
      <c r="S92">
        <f t="shared" si="4"/>
        <v>15</v>
      </c>
      <c r="T92">
        <f t="shared" si="4"/>
        <v>9</v>
      </c>
      <c r="U92">
        <f t="shared" si="4"/>
        <v>-238</v>
      </c>
      <c r="V92">
        <f t="shared" si="4"/>
        <v>-6</v>
      </c>
      <c r="W92">
        <f t="shared" si="4"/>
        <v>42</v>
      </c>
      <c r="Y92" t="s">
        <v>88</v>
      </c>
      <c r="Z92" s="3">
        <f t="shared" si="5"/>
        <v>3.3671764554684486E-2</v>
      </c>
      <c r="AA92" s="3">
        <f t="shared" si="5"/>
        <v>2.8647822765469825E-3</v>
      </c>
      <c r="AB92" s="3">
        <f t="shared" si="5"/>
        <v>0.13846153846153847</v>
      </c>
      <c r="AC92" s="3">
        <f t="shared" si="5"/>
        <v>-3.4582970066841037E-2</v>
      </c>
      <c r="AD92" s="3">
        <f t="shared" si="5"/>
        <v>-0.16216216216216217</v>
      </c>
      <c r="AE92" s="3">
        <f t="shared" si="5"/>
        <v>2.0998950052497373E-3</v>
      </c>
    </row>
    <row r="93" spans="1:31" x14ac:dyDescent="0.2">
      <c r="A93" t="s">
        <v>89</v>
      </c>
      <c r="B93" s="1">
        <v>9192</v>
      </c>
      <c r="C93" s="1">
        <v>11336</v>
      </c>
      <c r="D93">
        <v>153</v>
      </c>
      <c r="E93" s="1">
        <v>11843</v>
      </c>
      <c r="F93">
        <v>25</v>
      </c>
      <c r="G93" s="1">
        <v>32549</v>
      </c>
      <c r="I93" t="s">
        <v>89</v>
      </c>
      <c r="J93" s="1">
        <v>9780</v>
      </c>
      <c r="K93" s="1">
        <v>11386</v>
      </c>
      <c r="L93">
        <v>183</v>
      </c>
      <c r="M93" s="1">
        <v>11387</v>
      </c>
      <c r="N93">
        <v>26</v>
      </c>
      <c r="O93" s="1">
        <v>32762</v>
      </c>
      <c r="P93" s="1"/>
      <c r="Q93" t="s">
        <v>89</v>
      </c>
      <c r="R93">
        <f t="shared" si="4"/>
        <v>588</v>
      </c>
      <c r="S93">
        <f t="shared" si="4"/>
        <v>50</v>
      </c>
      <c r="T93">
        <f t="shared" si="4"/>
        <v>30</v>
      </c>
      <c r="U93">
        <f t="shared" si="4"/>
        <v>-456</v>
      </c>
      <c r="V93">
        <f t="shared" si="4"/>
        <v>1</v>
      </c>
      <c r="W93">
        <f t="shared" si="4"/>
        <v>213</v>
      </c>
      <c r="Y93" t="s">
        <v>89</v>
      </c>
      <c r="Z93" s="3">
        <f t="shared" si="5"/>
        <v>6.3968668407310705E-2</v>
      </c>
      <c r="AA93" s="3">
        <f t="shared" si="5"/>
        <v>4.4107268877911082E-3</v>
      </c>
      <c r="AB93" s="3">
        <f t="shared" si="5"/>
        <v>0.19607843137254902</v>
      </c>
      <c r="AC93" s="3">
        <f t="shared" si="5"/>
        <v>-3.8503757493878243E-2</v>
      </c>
      <c r="AD93" s="3">
        <f t="shared" si="5"/>
        <v>0.04</v>
      </c>
      <c r="AE93" s="3">
        <f t="shared" si="5"/>
        <v>6.5439798457709916E-3</v>
      </c>
    </row>
    <row r="94" spans="1:31" x14ac:dyDescent="0.2">
      <c r="A94" t="s">
        <v>90</v>
      </c>
      <c r="B94" s="1">
        <v>2861</v>
      </c>
      <c r="C94" s="1">
        <v>5928</v>
      </c>
      <c r="D94">
        <v>71</v>
      </c>
      <c r="E94" s="1">
        <v>5114</v>
      </c>
      <c r="F94">
        <v>26</v>
      </c>
      <c r="G94" s="1">
        <v>14000</v>
      </c>
      <c r="I94" t="s">
        <v>90</v>
      </c>
      <c r="J94" s="1">
        <v>3098</v>
      </c>
      <c r="K94" s="1">
        <v>5822</v>
      </c>
      <c r="L94">
        <v>87</v>
      </c>
      <c r="M94" s="1">
        <v>5041</v>
      </c>
      <c r="N94">
        <v>21</v>
      </c>
      <c r="O94" s="1">
        <v>14069</v>
      </c>
      <c r="P94" s="1"/>
      <c r="Q94" t="s">
        <v>90</v>
      </c>
      <c r="R94">
        <f t="shared" si="4"/>
        <v>237</v>
      </c>
      <c r="S94">
        <f t="shared" si="4"/>
        <v>-106</v>
      </c>
      <c r="T94">
        <f t="shared" si="4"/>
        <v>16</v>
      </c>
      <c r="U94">
        <f t="shared" si="4"/>
        <v>-73</v>
      </c>
      <c r="V94">
        <f t="shared" si="4"/>
        <v>-5</v>
      </c>
      <c r="W94">
        <f t="shared" si="4"/>
        <v>69</v>
      </c>
      <c r="Y94" t="s">
        <v>90</v>
      </c>
      <c r="Z94" s="3">
        <f t="shared" si="5"/>
        <v>8.2838168472562035E-2</v>
      </c>
      <c r="AA94" s="3">
        <f t="shared" si="5"/>
        <v>-1.7881241565452091E-2</v>
      </c>
      <c r="AB94" s="3">
        <f t="shared" si="5"/>
        <v>0.22535211267605634</v>
      </c>
      <c r="AC94" s="3">
        <f t="shared" si="5"/>
        <v>-1.4274540477121627E-2</v>
      </c>
      <c r="AD94" s="3">
        <f t="shared" si="5"/>
        <v>-0.19230769230769232</v>
      </c>
      <c r="AE94" s="3">
        <f t="shared" si="5"/>
        <v>4.9285714285714289E-3</v>
      </c>
    </row>
    <row r="95" spans="1:31" x14ac:dyDescent="0.2">
      <c r="A95" t="s">
        <v>91</v>
      </c>
      <c r="B95">
        <v>871</v>
      </c>
      <c r="C95" s="1">
        <v>1394</v>
      </c>
      <c r="D95">
        <v>9</v>
      </c>
      <c r="E95" s="1">
        <v>1224</v>
      </c>
      <c r="F95">
        <v>1</v>
      </c>
      <c r="G95" s="1">
        <v>3499</v>
      </c>
      <c r="I95" t="s">
        <v>91</v>
      </c>
      <c r="J95">
        <v>909</v>
      </c>
      <c r="K95" s="1">
        <v>1420</v>
      </c>
      <c r="L95">
        <v>15</v>
      </c>
      <c r="M95" s="1">
        <v>1168</v>
      </c>
      <c r="N95">
        <v>1</v>
      </c>
      <c r="O95" s="1">
        <v>3513</v>
      </c>
      <c r="P95" s="1"/>
      <c r="Q95" t="s">
        <v>91</v>
      </c>
      <c r="R95">
        <f t="shared" si="4"/>
        <v>38</v>
      </c>
      <c r="S95">
        <f t="shared" si="4"/>
        <v>26</v>
      </c>
      <c r="T95">
        <f t="shared" si="4"/>
        <v>6</v>
      </c>
      <c r="U95">
        <f t="shared" si="4"/>
        <v>-56</v>
      </c>
      <c r="V95">
        <f t="shared" si="4"/>
        <v>0</v>
      </c>
      <c r="W95">
        <f t="shared" si="4"/>
        <v>14</v>
      </c>
      <c r="Y95" t="s">
        <v>91</v>
      </c>
      <c r="Z95" s="3">
        <f t="shared" si="5"/>
        <v>4.3628013777267508E-2</v>
      </c>
      <c r="AA95" s="3">
        <f t="shared" si="5"/>
        <v>1.8651362984218076E-2</v>
      </c>
      <c r="AB95" s="3">
        <f t="shared" si="5"/>
        <v>0.66666666666666663</v>
      </c>
      <c r="AC95" s="3">
        <f t="shared" si="5"/>
        <v>-4.5751633986928102E-2</v>
      </c>
      <c r="AD95" s="3">
        <f t="shared" si="5"/>
        <v>0</v>
      </c>
      <c r="AE95" s="3">
        <f t="shared" si="5"/>
        <v>4.0011431837667904E-3</v>
      </c>
    </row>
    <row r="96" spans="1:31" x14ac:dyDescent="0.2">
      <c r="A96" t="s">
        <v>92</v>
      </c>
      <c r="B96" s="1">
        <v>7555</v>
      </c>
      <c r="C96" s="1">
        <v>6905</v>
      </c>
      <c r="D96">
        <v>97</v>
      </c>
      <c r="E96" s="1">
        <v>9404</v>
      </c>
      <c r="F96">
        <v>46</v>
      </c>
      <c r="G96" s="1">
        <v>24007</v>
      </c>
      <c r="I96" t="s">
        <v>92</v>
      </c>
      <c r="J96" s="1">
        <v>7701</v>
      </c>
      <c r="K96" s="1">
        <v>7071</v>
      </c>
      <c r="L96">
        <v>108</v>
      </c>
      <c r="M96" s="1">
        <v>9118</v>
      </c>
      <c r="N96">
        <v>43</v>
      </c>
      <c r="O96" s="1">
        <v>24041</v>
      </c>
      <c r="P96" s="1"/>
      <c r="Q96" t="s">
        <v>92</v>
      </c>
      <c r="R96">
        <f t="shared" si="4"/>
        <v>146</v>
      </c>
      <c r="S96">
        <f t="shared" si="4"/>
        <v>166</v>
      </c>
      <c r="T96">
        <f t="shared" si="4"/>
        <v>11</v>
      </c>
      <c r="U96">
        <f t="shared" si="4"/>
        <v>-286</v>
      </c>
      <c r="V96">
        <f t="shared" si="4"/>
        <v>-3</v>
      </c>
      <c r="W96">
        <f t="shared" si="4"/>
        <v>34</v>
      </c>
      <c r="Y96" t="s">
        <v>92</v>
      </c>
      <c r="Z96" s="3">
        <f t="shared" si="5"/>
        <v>1.9324950363997354E-2</v>
      </c>
      <c r="AA96" s="3">
        <f t="shared" si="5"/>
        <v>2.4040550325850833E-2</v>
      </c>
      <c r="AB96" s="3">
        <f t="shared" si="5"/>
        <v>0.1134020618556701</v>
      </c>
      <c r="AC96" s="3">
        <f t="shared" si="5"/>
        <v>-3.0412590387069331E-2</v>
      </c>
      <c r="AD96" s="3">
        <f t="shared" si="5"/>
        <v>-6.5217391304347824E-2</v>
      </c>
      <c r="AE96" s="3">
        <f t="shared" si="5"/>
        <v>1.4162535927021286E-3</v>
      </c>
    </row>
    <row r="97" spans="1:31" x14ac:dyDescent="0.2">
      <c r="A97" t="s">
        <v>93</v>
      </c>
      <c r="B97" s="1">
        <v>1438</v>
      </c>
      <c r="C97" s="1">
        <v>2753</v>
      </c>
      <c r="D97">
        <v>22</v>
      </c>
      <c r="E97" s="1">
        <v>2978</v>
      </c>
      <c r="F97">
        <v>7</v>
      </c>
      <c r="G97" s="1">
        <v>7198</v>
      </c>
      <c r="I97" t="s">
        <v>93</v>
      </c>
      <c r="J97" s="1">
        <v>1487</v>
      </c>
      <c r="K97" s="1">
        <v>2760</v>
      </c>
      <c r="L97">
        <v>29</v>
      </c>
      <c r="M97" s="1">
        <v>2952</v>
      </c>
      <c r="N97">
        <v>7</v>
      </c>
      <c r="O97" s="1">
        <v>7235</v>
      </c>
      <c r="P97" s="1"/>
      <c r="Q97" t="s">
        <v>93</v>
      </c>
      <c r="R97">
        <f t="shared" si="4"/>
        <v>49</v>
      </c>
      <c r="S97">
        <f t="shared" si="4"/>
        <v>7</v>
      </c>
      <c r="T97">
        <f t="shared" si="4"/>
        <v>7</v>
      </c>
      <c r="U97">
        <f t="shared" si="4"/>
        <v>-26</v>
      </c>
      <c r="V97">
        <f t="shared" si="4"/>
        <v>0</v>
      </c>
      <c r="W97">
        <f t="shared" si="4"/>
        <v>37</v>
      </c>
      <c r="Y97" t="s">
        <v>93</v>
      </c>
      <c r="Z97" s="3">
        <f t="shared" si="5"/>
        <v>3.4075104311543813E-2</v>
      </c>
      <c r="AA97" s="3">
        <f t="shared" si="5"/>
        <v>2.5426807119505995E-3</v>
      </c>
      <c r="AB97" s="3">
        <f t="shared" si="5"/>
        <v>0.31818181818181818</v>
      </c>
      <c r="AC97" s="3">
        <f t="shared" si="5"/>
        <v>-8.7306917394224318E-3</v>
      </c>
      <c r="AD97" s="3">
        <f t="shared" si="5"/>
        <v>0</v>
      </c>
      <c r="AE97" s="3">
        <f t="shared" si="5"/>
        <v>5.1403167546540708E-3</v>
      </c>
    </row>
    <row r="98" spans="1:31" x14ac:dyDescent="0.2">
      <c r="A98" t="s">
        <v>94</v>
      </c>
      <c r="B98" s="1">
        <v>3949</v>
      </c>
      <c r="C98" s="1">
        <v>4333</v>
      </c>
      <c r="D98">
        <v>33</v>
      </c>
      <c r="E98" s="1">
        <v>5319</v>
      </c>
      <c r="F98">
        <v>23</v>
      </c>
      <c r="G98" s="1">
        <v>13657</v>
      </c>
      <c r="I98" t="s">
        <v>94</v>
      </c>
      <c r="J98" s="1">
        <v>4100</v>
      </c>
      <c r="K98" s="1">
        <v>4298</v>
      </c>
      <c r="L98">
        <v>35</v>
      </c>
      <c r="M98" s="1">
        <v>5269</v>
      </c>
      <c r="N98">
        <v>21</v>
      </c>
      <c r="O98" s="1">
        <v>13723</v>
      </c>
      <c r="P98" s="1"/>
      <c r="Q98" t="s">
        <v>94</v>
      </c>
      <c r="R98">
        <f t="shared" si="4"/>
        <v>151</v>
      </c>
      <c r="S98">
        <f t="shared" si="4"/>
        <v>-35</v>
      </c>
      <c r="T98">
        <f t="shared" si="4"/>
        <v>2</v>
      </c>
      <c r="U98">
        <f t="shared" si="4"/>
        <v>-50</v>
      </c>
      <c r="V98">
        <f t="shared" si="4"/>
        <v>-2</v>
      </c>
      <c r="W98">
        <f t="shared" si="4"/>
        <v>66</v>
      </c>
      <c r="Y98" t="s">
        <v>94</v>
      </c>
      <c r="Z98" s="3">
        <f t="shared" si="5"/>
        <v>3.823752848822487E-2</v>
      </c>
      <c r="AA98" s="3">
        <f t="shared" si="5"/>
        <v>-8.0775444264943458E-3</v>
      </c>
      <c r="AB98" s="3">
        <f t="shared" si="5"/>
        <v>6.0606060606060608E-2</v>
      </c>
      <c r="AC98" s="3">
        <f t="shared" si="5"/>
        <v>-9.4002632073698061E-3</v>
      </c>
      <c r="AD98" s="3">
        <f t="shared" si="5"/>
        <v>-8.6956521739130432E-2</v>
      </c>
      <c r="AE98" s="3">
        <f t="shared" si="5"/>
        <v>4.8326865343779743E-3</v>
      </c>
    </row>
    <row r="99" spans="1:31" x14ac:dyDescent="0.2">
      <c r="A99" t="s">
        <v>95</v>
      </c>
      <c r="B99" s="1">
        <v>17068</v>
      </c>
      <c r="C99" s="1">
        <v>19734</v>
      </c>
      <c r="D99">
        <v>222</v>
      </c>
      <c r="E99" s="1">
        <v>19358</v>
      </c>
      <c r="F99">
        <v>73</v>
      </c>
      <c r="G99" s="1">
        <v>56455</v>
      </c>
      <c r="I99" t="s">
        <v>95</v>
      </c>
      <c r="J99" s="1">
        <v>17683</v>
      </c>
      <c r="K99" s="1">
        <v>19857</v>
      </c>
      <c r="L99">
        <v>301</v>
      </c>
      <c r="M99" s="1">
        <v>18797</v>
      </c>
      <c r="N99">
        <v>67</v>
      </c>
      <c r="O99" s="1">
        <v>56705</v>
      </c>
      <c r="P99" s="1"/>
      <c r="Q99" t="s">
        <v>95</v>
      </c>
      <c r="R99">
        <f t="shared" si="4"/>
        <v>615</v>
      </c>
      <c r="S99">
        <f t="shared" si="4"/>
        <v>123</v>
      </c>
      <c r="T99">
        <f t="shared" si="4"/>
        <v>79</v>
      </c>
      <c r="U99">
        <f t="shared" si="4"/>
        <v>-561</v>
      </c>
      <c r="V99">
        <f t="shared" si="4"/>
        <v>-6</v>
      </c>
      <c r="W99">
        <f t="shared" si="4"/>
        <v>250</v>
      </c>
      <c r="Y99" t="s">
        <v>95</v>
      </c>
      <c r="Z99" s="3">
        <f t="shared" si="5"/>
        <v>3.6032341223341924E-2</v>
      </c>
      <c r="AA99" s="3">
        <f t="shared" si="5"/>
        <v>6.232897537245363E-3</v>
      </c>
      <c r="AB99" s="3">
        <f t="shared" si="5"/>
        <v>0.35585585585585583</v>
      </c>
      <c r="AC99" s="3">
        <f t="shared" si="5"/>
        <v>-2.8980266556462443E-2</v>
      </c>
      <c r="AD99" s="3">
        <f t="shared" si="5"/>
        <v>-8.2191780821917804E-2</v>
      </c>
      <c r="AE99" s="3">
        <f t="shared" si="5"/>
        <v>4.4283057302276149E-3</v>
      </c>
    </row>
    <row r="100" spans="1:31" x14ac:dyDescent="0.2">
      <c r="A100" t="s">
        <v>96</v>
      </c>
      <c r="B100" s="1">
        <v>1279</v>
      </c>
      <c r="C100" s="1">
        <v>1915</v>
      </c>
      <c r="D100">
        <v>6</v>
      </c>
      <c r="E100" s="1">
        <v>2014</v>
      </c>
      <c r="F100">
        <v>1</v>
      </c>
      <c r="G100" s="1">
        <v>5215</v>
      </c>
      <c r="I100" t="s">
        <v>96</v>
      </c>
      <c r="J100" s="1">
        <v>1334</v>
      </c>
      <c r="K100" s="1">
        <v>1894</v>
      </c>
      <c r="L100">
        <v>10</v>
      </c>
      <c r="M100" s="1">
        <v>2011</v>
      </c>
      <c r="N100">
        <v>1</v>
      </c>
      <c r="O100" s="1">
        <v>5250</v>
      </c>
      <c r="P100" s="1"/>
      <c r="Q100" t="s">
        <v>96</v>
      </c>
      <c r="R100">
        <f t="shared" si="4"/>
        <v>55</v>
      </c>
      <c r="S100">
        <f t="shared" si="4"/>
        <v>-21</v>
      </c>
      <c r="T100">
        <f t="shared" si="4"/>
        <v>4</v>
      </c>
      <c r="U100">
        <f t="shared" si="4"/>
        <v>-3</v>
      </c>
      <c r="V100">
        <f t="shared" si="4"/>
        <v>0</v>
      </c>
      <c r="W100">
        <f t="shared" si="4"/>
        <v>35</v>
      </c>
      <c r="Y100" t="s">
        <v>96</v>
      </c>
      <c r="Z100" s="3">
        <f t="shared" si="5"/>
        <v>4.300234558248632E-2</v>
      </c>
      <c r="AA100" s="3">
        <f t="shared" si="5"/>
        <v>-1.0966057441253264E-2</v>
      </c>
      <c r="AB100" s="3">
        <f t="shared" si="5"/>
        <v>0.66666666666666663</v>
      </c>
      <c r="AC100" s="3">
        <f t="shared" si="5"/>
        <v>-1.4895729890764648E-3</v>
      </c>
      <c r="AD100" s="3">
        <f t="shared" si="5"/>
        <v>0</v>
      </c>
      <c r="AE100" s="3">
        <f t="shared" si="5"/>
        <v>6.7114093959731542E-3</v>
      </c>
    </row>
    <row r="101" spans="1:31" x14ac:dyDescent="0.2">
      <c r="A101" t="s">
        <v>97</v>
      </c>
      <c r="B101" s="1">
        <v>1735</v>
      </c>
      <c r="C101" s="1">
        <v>3305</v>
      </c>
      <c r="D101">
        <v>25</v>
      </c>
      <c r="E101" s="1">
        <v>2628</v>
      </c>
      <c r="F101">
        <v>8</v>
      </c>
      <c r="G101" s="1">
        <v>7701</v>
      </c>
      <c r="I101" t="s">
        <v>97</v>
      </c>
      <c r="J101" s="1">
        <v>1744</v>
      </c>
      <c r="K101" s="1">
        <v>3449</v>
      </c>
      <c r="L101">
        <v>30</v>
      </c>
      <c r="M101" s="1">
        <v>2510</v>
      </c>
      <c r="N101">
        <v>6</v>
      </c>
      <c r="O101" s="1">
        <v>7739</v>
      </c>
      <c r="P101" s="1"/>
      <c r="Q101" t="s">
        <v>97</v>
      </c>
      <c r="R101">
        <f t="shared" si="4"/>
        <v>9</v>
      </c>
      <c r="S101">
        <f t="shared" si="4"/>
        <v>144</v>
      </c>
      <c r="T101">
        <f t="shared" si="4"/>
        <v>5</v>
      </c>
      <c r="U101">
        <f t="shared" ref="R101:W102" si="6">M101-E101</f>
        <v>-118</v>
      </c>
      <c r="V101">
        <f t="shared" si="6"/>
        <v>-2</v>
      </c>
      <c r="W101">
        <f t="shared" si="6"/>
        <v>38</v>
      </c>
      <c r="Y101" t="s">
        <v>97</v>
      </c>
      <c r="Z101" s="3">
        <f t="shared" si="5"/>
        <v>5.1873198847262247E-3</v>
      </c>
      <c r="AA101" s="3">
        <f t="shared" si="5"/>
        <v>4.3570347957639942E-2</v>
      </c>
      <c r="AB101" s="3">
        <f t="shared" si="5"/>
        <v>0.2</v>
      </c>
      <c r="AC101" s="3">
        <f t="shared" ref="Z101:AE102" si="7">U101/E101</f>
        <v>-4.4901065449010652E-2</v>
      </c>
      <c r="AD101" s="3">
        <f t="shared" si="7"/>
        <v>-0.25</v>
      </c>
      <c r="AE101" s="3">
        <f t="shared" si="7"/>
        <v>4.9344241007661339E-3</v>
      </c>
    </row>
    <row r="102" spans="1:31" x14ac:dyDescent="0.2">
      <c r="A102" t="s">
        <v>98</v>
      </c>
      <c r="B102" s="1">
        <v>590036</v>
      </c>
      <c r="C102" s="1">
        <v>638566</v>
      </c>
      <c r="D102" s="1">
        <v>9669</v>
      </c>
      <c r="E102" s="1">
        <v>718875</v>
      </c>
      <c r="F102" s="1">
        <v>2862</v>
      </c>
      <c r="G102" s="1">
        <v>1960008</v>
      </c>
      <c r="I102" t="s">
        <v>98</v>
      </c>
      <c r="J102" s="1">
        <v>618388</v>
      </c>
      <c r="K102" s="1">
        <v>642827</v>
      </c>
      <c r="L102" s="1">
        <v>11150</v>
      </c>
      <c r="M102" s="1">
        <v>694745</v>
      </c>
      <c r="N102" s="1">
        <v>2622</v>
      </c>
      <c r="O102" s="1">
        <v>1969732</v>
      </c>
      <c r="P102" s="1"/>
      <c r="Q102" t="s">
        <v>98</v>
      </c>
      <c r="R102">
        <f t="shared" si="6"/>
        <v>28352</v>
      </c>
      <c r="S102">
        <f t="shared" si="6"/>
        <v>4261</v>
      </c>
      <c r="T102">
        <f t="shared" si="6"/>
        <v>1481</v>
      </c>
      <c r="U102">
        <f t="shared" si="6"/>
        <v>-24130</v>
      </c>
      <c r="V102">
        <f t="shared" si="6"/>
        <v>-240</v>
      </c>
      <c r="W102">
        <f t="shared" si="6"/>
        <v>9724</v>
      </c>
      <c r="Y102" t="s">
        <v>98</v>
      </c>
      <c r="Z102" s="3">
        <f t="shared" si="7"/>
        <v>4.8051305344080697E-2</v>
      </c>
      <c r="AA102" s="3">
        <f t="shared" si="7"/>
        <v>6.6727636610781028E-3</v>
      </c>
      <c r="AB102" s="3">
        <f t="shared" si="7"/>
        <v>0.15316992450098252</v>
      </c>
      <c r="AC102" s="3">
        <f t="shared" si="7"/>
        <v>-3.3566336289340984E-2</v>
      </c>
      <c r="AD102" s="3">
        <f t="shared" si="7"/>
        <v>-8.385744234800839E-2</v>
      </c>
      <c r="AE102" s="3">
        <f t="shared" si="7"/>
        <v>4.9612042399826937E-3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abSelected="1" workbookViewId="0">
      <selection activeCell="F24" sqref="F24"/>
    </sheetView>
  </sheetViews>
  <sheetFormatPr baseColWidth="10" defaultRowHeight="16" x14ac:dyDescent="0.2"/>
  <sheetData>
    <row r="2" spans="1:10" x14ac:dyDescent="0.2">
      <c r="A2" t="s">
        <v>110</v>
      </c>
      <c r="B2" s="2"/>
    </row>
    <row r="3" spans="1:10" x14ac:dyDescent="0.2">
      <c r="B3" t="s">
        <v>0</v>
      </c>
      <c r="C3" t="s">
        <v>109</v>
      </c>
      <c r="D3" t="s">
        <v>2</v>
      </c>
      <c r="H3" t="s">
        <v>127</v>
      </c>
      <c r="I3" t="s">
        <v>128</v>
      </c>
      <c r="J3" t="s">
        <v>107</v>
      </c>
    </row>
    <row r="4" spans="1:10" x14ac:dyDescent="0.2">
      <c r="A4" s="2">
        <v>38838</v>
      </c>
      <c r="B4" s="1">
        <v>592434</v>
      </c>
      <c r="C4" s="1">
        <v>587909</v>
      </c>
      <c r="D4" s="1">
        <v>742109</v>
      </c>
      <c r="E4" t="s">
        <v>112</v>
      </c>
      <c r="H4" t="s">
        <v>121</v>
      </c>
      <c r="I4" t="s">
        <v>120</v>
      </c>
      <c r="J4" s="5">
        <v>58449</v>
      </c>
    </row>
    <row r="5" spans="1:10" x14ac:dyDescent="0.2">
      <c r="A5" s="2">
        <v>38899</v>
      </c>
      <c r="B5" s="1">
        <v>590489</v>
      </c>
      <c r="C5" s="1">
        <v>607199</v>
      </c>
      <c r="D5" s="1">
        <v>724430</v>
      </c>
      <c r="H5" t="s">
        <v>122</v>
      </c>
      <c r="I5" t="s">
        <v>119</v>
      </c>
      <c r="J5" s="5">
        <v>37549</v>
      </c>
    </row>
    <row r="6" spans="1:10" x14ac:dyDescent="0.2">
      <c r="B6" s="1">
        <f>B5-B4</f>
        <v>-1945</v>
      </c>
      <c r="C6" s="1">
        <f t="shared" ref="C6:D6" si="0">C5-C4</f>
        <v>19290</v>
      </c>
      <c r="D6" s="1">
        <f t="shared" si="0"/>
        <v>-17679</v>
      </c>
      <c r="H6" t="s">
        <v>125</v>
      </c>
      <c r="I6" t="s">
        <v>120</v>
      </c>
      <c r="J6" s="5">
        <v>26885</v>
      </c>
    </row>
    <row r="7" spans="1:10" x14ac:dyDescent="0.2">
      <c r="H7" t="s">
        <v>126</v>
      </c>
      <c r="I7" t="s">
        <v>120</v>
      </c>
      <c r="J7" s="5">
        <v>24189</v>
      </c>
    </row>
    <row r="8" spans="1:10" x14ac:dyDescent="0.2">
      <c r="A8" t="s">
        <v>111</v>
      </c>
      <c r="H8" t="s">
        <v>125</v>
      </c>
      <c r="I8" t="s">
        <v>119</v>
      </c>
      <c r="J8" s="5">
        <v>20951</v>
      </c>
    </row>
    <row r="9" spans="1:10" x14ac:dyDescent="0.2">
      <c r="B9" t="s">
        <v>0</v>
      </c>
      <c r="C9" t="s">
        <v>109</v>
      </c>
      <c r="D9" t="s">
        <v>2</v>
      </c>
      <c r="H9" t="s">
        <v>118</v>
      </c>
      <c r="I9" t="s">
        <v>120</v>
      </c>
      <c r="J9" s="5">
        <v>19290</v>
      </c>
    </row>
    <row r="10" spans="1:10" x14ac:dyDescent="0.2">
      <c r="A10" s="4">
        <v>43108</v>
      </c>
      <c r="B10">
        <v>576231</v>
      </c>
      <c r="C10">
        <v>606209</v>
      </c>
      <c r="D10">
        <v>742124</v>
      </c>
      <c r="H10" t="s">
        <v>123</v>
      </c>
      <c r="I10" t="s">
        <v>119</v>
      </c>
      <c r="J10" s="5">
        <v>14356</v>
      </c>
    </row>
    <row r="11" spans="1:10" x14ac:dyDescent="0.2">
      <c r="A11" s="4">
        <v>43139</v>
      </c>
      <c r="B11">
        <v>583192</v>
      </c>
      <c r="C11">
        <v>664658</v>
      </c>
      <c r="D11">
        <v>692979</v>
      </c>
      <c r="H11" t="s">
        <v>124</v>
      </c>
      <c r="I11" t="s">
        <v>119</v>
      </c>
      <c r="J11" s="5">
        <v>14256</v>
      </c>
    </row>
    <row r="12" spans="1:10" x14ac:dyDescent="0.2">
      <c r="B12">
        <f>B11-B10</f>
        <v>6961</v>
      </c>
      <c r="C12">
        <f t="shared" ref="C12:D12" si="1">C11-C10</f>
        <v>58449</v>
      </c>
      <c r="D12">
        <f t="shared" si="1"/>
        <v>-49145</v>
      </c>
      <c r="H12" t="s">
        <v>133</v>
      </c>
      <c r="I12" t="s">
        <v>119</v>
      </c>
      <c r="J12" s="5">
        <v>11516</v>
      </c>
    </row>
    <row r="13" spans="1:10" x14ac:dyDescent="0.2">
      <c r="H13" t="s">
        <v>134</v>
      </c>
      <c r="I13" t="s">
        <v>119</v>
      </c>
      <c r="J13" s="5">
        <v>10094</v>
      </c>
    </row>
    <row r="14" spans="1:10" x14ac:dyDescent="0.2">
      <c r="A14" t="s">
        <v>129</v>
      </c>
      <c r="H14" t="s">
        <v>130</v>
      </c>
      <c r="I14" t="s">
        <v>120</v>
      </c>
      <c r="J14" s="5">
        <v>9802</v>
      </c>
    </row>
    <row r="15" spans="1:10" x14ac:dyDescent="0.2">
      <c r="B15" t="s">
        <v>0</v>
      </c>
      <c r="C15" t="s">
        <v>109</v>
      </c>
      <c r="D15" t="s">
        <v>2</v>
      </c>
      <c r="H15" t="s">
        <v>121</v>
      </c>
      <c r="I15" t="s">
        <v>119</v>
      </c>
      <c r="J15" s="5">
        <v>6961</v>
      </c>
    </row>
    <row r="16" spans="1:10" x14ac:dyDescent="0.2">
      <c r="A16" s="4">
        <v>43259</v>
      </c>
      <c r="B16">
        <v>577914</v>
      </c>
      <c r="C16">
        <v>664031</v>
      </c>
      <c r="D16">
        <v>685106</v>
      </c>
      <c r="H16" t="s">
        <v>130</v>
      </c>
      <c r="I16" t="s">
        <v>119</v>
      </c>
      <c r="J16" s="5">
        <v>5700</v>
      </c>
    </row>
    <row r="17" spans="1:10" x14ac:dyDescent="0.2">
      <c r="A17" s="4">
        <v>43289</v>
      </c>
      <c r="B17">
        <v>583614</v>
      </c>
      <c r="C17">
        <v>673833</v>
      </c>
      <c r="D17">
        <v>675860</v>
      </c>
      <c r="H17" t="s">
        <v>134</v>
      </c>
      <c r="I17" t="s">
        <v>120</v>
      </c>
      <c r="J17" s="5">
        <v>4823</v>
      </c>
    </row>
    <row r="18" spans="1:10" x14ac:dyDescent="0.2">
      <c r="B18">
        <f>B17-B16</f>
        <v>5700</v>
      </c>
      <c r="C18">
        <f t="shared" ref="C18:D18" si="2">C17-C16</f>
        <v>9802</v>
      </c>
      <c r="D18">
        <f t="shared" si="2"/>
        <v>-9246</v>
      </c>
      <c r="H18" t="s">
        <v>126</v>
      </c>
      <c r="I18" t="s">
        <v>119</v>
      </c>
      <c r="J18" s="5">
        <v>3479</v>
      </c>
    </row>
    <row r="19" spans="1:10" x14ac:dyDescent="0.2">
      <c r="H19" t="s">
        <v>133</v>
      </c>
      <c r="I19" t="s">
        <v>120</v>
      </c>
      <c r="J19" s="5">
        <v>2651</v>
      </c>
    </row>
    <row r="20" spans="1:10" x14ac:dyDescent="0.2">
      <c r="A20" t="s">
        <v>113</v>
      </c>
      <c r="H20" t="s">
        <v>124</v>
      </c>
      <c r="I20" t="s">
        <v>120</v>
      </c>
      <c r="J20" s="5">
        <v>1640</v>
      </c>
    </row>
    <row r="21" spans="1:10" x14ac:dyDescent="0.2">
      <c r="B21" t="s">
        <v>0</v>
      </c>
      <c r="C21" t="s">
        <v>109</v>
      </c>
      <c r="D21" t="s">
        <v>2</v>
      </c>
      <c r="H21" t="s">
        <v>118</v>
      </c>
      <c r="I21" t="s">
        <v>119</v>
      </c>
      <c r="J21" s="5">
        <v>-1945</v>
      </c>
    </row>
    <row r="22" spans="1:10" x14ac:dyDescent="0.2">
      <c r="A22" s="4">
        <v>43261</v>
      </c>
      <c r="B22">
        <v>577462</v>
      </c>
      <c r="C22">
        <v>670923</v>
      </c>
      <c r="D22">
        <v>706740</v>
      </c>
      <c r="H22" t="s">
        <v>122</v>
      </c>
      <c r="I22" t="s">
        <v>120</v>
      </c>
      <c r="J22" s="5">
        <v>-9808</v>
      </c>
    </row>
    <row r="23" spans="1:10" x14ac:dyDescent="0.2">
      <c r="A23" s="4">
        <v>43291</v>
      </c>
      <c r="B23">
        <v>615011</v>
      </c>
      <c r="C23">
        <v>661115</v>
      </c>
      <c r="D23">
        <v>683817</v>
      </c>
      <c r="H23" t="s">
        <v>123</v>
      </c>
      <c r="I23" t="s">
        <v>120</v>
      </c>
      <c r="J23" s="5">
        <v>-10476</v>
      </c>
    </row>
    <row r="24" spans="1:10" x14ac:dyDescent="0.2">
      <c r="B24">
        <f>B23-B22</f>
        <v>37549</v>
      </c>
      <c r="C24">
        <f t="shared" ref="C24:D24" si="3">C23-C22</f>
        <v>-9808</v>
      </c>
      <c r="D24">
        <f t="shared" si="3"/>
        <v>-22923</v>
      </c>
    </row>
    <row r="26" spans="1:10" x14ac:dyDescent="0.2">
      <c r="A26" t="s">
        <v>116</v>
      </c>
    </row>
    <row r="27" spans="1:10" x14ac:dyDescent="0.2">
      <c r="B27" t="s">
        <v>0</v>
      </c>
      <c r="C27" t="s">
        <v>109</v>
      </c>
      <c r="D27" t="s">
        <v>2</v>
      </c>
    </row>
    <row r="28" spans="1:10" x14ac:dyDescent="0.2">
      <c r="A28" s="2">
        <v>40909</v>
      </c>
      <c r="B28">
        <v>614913</v>
      </c>
      <c r="C28">
        <v>644223</v>
      </c>
      <c r="D28">
        <v>719405</v>
      </c>
    </row>
    <row r="29" spans="1:10" x14ac:dyDescent="0.2">
      <c r="A29" s="4">
        <v>43143</v>
      </c>
      <c r="B29">
        <v>629269</v>
      </c>
      <c r="C29">
        <v>633747</v>
      </c>
      <c r="D29">
        <v>704049</v>
      </c>
    </row>
    <row r="30" spans="1:10" x14ac:dyDescent="0.2">
      <c r="B30">
        <f>B29-B28</f>
        <v>14356</v>
      </c>
      <c r="C30">
        <f t="shared" ref="C30:D30" si="4">C29-C28</f>
        <v>-10476</v>
      </c>
      <c r="D30">
        <f t="shared" si="4"/>
        <v>-15356</v>
      </c>
    </row>
    <row r="32" spans="1:10" x14ac:dyDescent="0.2">
      <c r="A32" t="s">
        <v>131</v>
      </c>
    </row>
    <row r="33" spans="1:6" x14ac:dyDescent="0.2">
      <c r="B33" t="s">
        <v>0</v>
      </c>
      <c r="C33" t="s">
        <v>109</v>
      </c>
      <c r="D33" t="s">
        <v>2</v>
      </c>
    </row>
    <row r="34" spans="1:6" x14ac:dyDescent="0.2">
      <c r="A34" s="4">
        <v>43263</v>
      </c>
      <c r="B34">
        <v>607936</v>
      </c>
      <c r="C34">
        <v>595423</v>
      </c>
      <c r="D34">
        <v>663969</v>
      </c>
      <c r="F34" s="1"/>
    </row>
    <row r="35" spans="1:6" x14ac:dyDescent="0.2">
      <c r="A35" s="4">
        <v>43293</v>
      </c>
      <c r="B35">
        <v>619452</v>
      </c>
      <c r="C35">
        <v>598074</v>
      </c>
      <c r="D35">
        <v>655457</v>
      </c>
    </row>
    <row r="36" spans="1:6" x14ac:dyDescent="0.2">
      <c r="B36">
        <f>B35-B34</f>
        <v>11516</v>
      </c>
      <c r="C36">
        <f t="shared" ref="C36:D36" si="5">C35-C34</f>
        <v>2651</v>
      </c>
      <c r="D36">
        <f t="shared" si="5"/>
        <v>-8512</v>
      </c>
    </row>
    <row r="38" spans="1:6" x14ac:dyDescent="0.2">
      <c r="A38" t="s">
        <v>117</v>
      </c>
      <c r="F38" s="1"/>
    </row>
    <row r="39" spans="1:6" x14ac:dyDescent="0.2">
      <c r="B39" t="s">
        <v>0</v>
      </c>
      <c r="C39" t="s">
        <v>109</v>
      </c>
      <c r="D39" t="s">
        <v>2</v>
      </c>
    </row>
    <row r="40" spans="1:6" x14ac:dyDescent="0.2">
      <c r="A40" s="4">
        <v>43265</v>
      </c>
      <c r="B40">
        <v>605454</v>
      </c>
      <c r="C40">
        <v>601878</v>
      </c>
      <c r="D40">
        <v>705198</v>
      </c>
    </row>
    <row r="41" spans="1:6" x14ac:dyDescent="0.2">
      <c r="A41" s="4">
        <v>43295</v>
      </c>
      <c r="B41">
        <v>619710</v>
      </c>
      <c r="C41">
        <v>603518</v>
      </c>
      <c r="D41">
        <v>694783</v>
      </c>
    </row>
    <row r="42" spans="1:6" x14ac:dyDescent="0.2">
      <c r="B42">
        <f>B41-B40</f>
        <v>14256</v>
      </c>
      <c r="C42">
        <f t="shared" ref="C42:D42" si="6">C41-C40</f>
        <v>1640</v>
      </c>
      <c r="D42">
        <f t="shared" si="6"/>
        <v>-10415</v>
      </c>
    </row>
    <row r="44" spans="1:6" x14ac:dyDescent="0.2">
      <c r="A44" t="s">
        <v>114</v>
      </c>
    </row>
    <row r="45" spans="1:6" x14ac:dyDescent="0.2">
      <c r="B45" t="s">
        <v>0</v>
      </c>
      <c r="C45" t="s">
        <v>109</v>
      </c>
      <c r="D45" t="s">
        <v>2</v>
      </c>
    </row>
    <row r="46" spans="1:6" x14ac:dyDescent="0.2">
      <c r="A46" s="4">
        <v>43147</v>
      </c>
      <c r="B46" s="1">
        <v>615763</v>
      </c>
      <c r="C46" s="1">
        <v>586835</v>
      </c>
      <c r="D46" s="1">
        <v>727112</v>
      </c>
    </row>
    <row r="47" spans="1:6" x14ac:dyDescent="0.2">
      <c r="A47" s="4">
        <v>43175</v>
      </c>
      <c r="B47" s="1">
        <v>636714</v>
      </c>
      <c r="C47" s="1">
        <v>613720</v>
      </c>
      <c r="D47" s="1">
        <v>672363</v>
      </c>
    </row>
    <row r="48" spans="1:6" x14ac:dyDescent="0.2">
      <c r="B48" s="1">
        <f>B47-B46</f>
        <v>20951</v>
      </c>
      <c r="C48" s="1">
        <f t="shared" ref="C48:D48" si="7">C47-C46</f>
        <v>26885</v>
      </c>
      <c r="D48" s="1">
        <f t="shared" si="7"/>
        <v>-54749</v>
      </c>
    </row>
    <row r="50" spans="1:4" x14ac:dyDescent="0.2">
      <c r="A50" t="s">
        <v>132</v>
      </c>
    </row>
    <row r="51" spans="1:4" x14ac:dyDescent="0.2">
      <c r="B51" t="s">
        <v>0</v>
      </c>
      <c r="C51" t="s">
        <v>109</v>
      </c>
      <c r="D51" t="s">
        <v>2</v>
      </c>
    </row>
    <row r="52" spans="1:4" x14ac:dyDescent="0.2">
      <c r="A52" s="4">
        <v>43267</v>
      </c>
      <c r="B52" s="1">
        <v>639476</v>
      </c>
      <c r="C52" s="1">
        <v>610608</v>
      </c>
      <c r="D52" s="1">
        <v>670068</v>
      </c>
    </row>
    <row r="53" spans="1:4" x14ac:dyDescent="0.2">
      <c r="A53" s="4">
        <v>43297</v>
      </c>
      <c r="B53" s="1">
        <v>649570</v>
      </c>
      <c r="C53" s="1">
        <v>615431</v>
      </c>
      <c r="D53" s="1">
        <v>660569</v>
      </c>
    </row>
    <row r="54" spans="1:4" x14ac:dyDescent="0.2">
      <c r="B54" s="1">
        <f>B53-B52</f>
        <v>10094</v>
      </c>
      <c r="C54" s="1">
        <f t="shared" ref="C54:D54" si="8">C53-C52</f>
        <v>4823</v>
      </c>
      <c r="D54" s="1">
        <f t="shared" si="8"/>
        <v>-9499</v>
      </c>
    </row>
    <row r="56" spans="1:4" x14ac:dyDescent="0.2">
      <c r="A56" t="s">
        <v>115</v>
      </c>
    </row>
    <row r="58" spans="1:4" x14ac:dyDescent="0.2">
      <c r="A58" s="4">
        <v>43269</v>
      </c>
      <c r="B58" s="1">
        <v>639348</v>
      </c>
      <c r="C58" s="1">
        <v>594199</v>
      </c>
      <c r="D58" s="1">
        <v>717994</v>
      </c>
    </row>
    <row r="59" spans="1:4" x14ac:dyDescent="0.2">
      <c r="A59" s="4">
        <v>43299</v>
      </c>
      <c r="B59" s="1">
        <v>642827</v>
      </c>
      <c r="C59" s="1">
        <v>618388</v>
      </c>
      <c r="D59" s="1">
        <v>694745</v>
      </c>
    </row>
    <row r="60" spans="1:4" x14ac:dyDescent="0.2">
      <c r="B60" s="1">
        <f>B59-B58</f>
        <v>3479</v>
      </c>
      <c r="C60" s="1">
        <f t="shared" ref="C60:D60" si="9">C59-C58</f>
        <v>24189</v>
      </c>
      <c r="D60" s="1">
        <f t="shared" si="9"/>
        <v>-23249</v>
      </c>
    </row>
  </sheetData>
  <sortState ref="H4:J23">
    <sortCondition descending="1" ref="J4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2018</vt:lpstr>
      <vt:lpstr>Past Changes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2018-07-02T17:01:34Z</dcterms:created>
  <dcterms:modified xsi:type="dcterms:W3CDTF">2018-07-02T17:59:19Z</dcterms:modified>
</cp:coreProperties>
</file>